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480" yWindow="465" windowWidth="19440" windowHeight="12240" activeTab="6"/>
  </bookViews>
  <sheets>
    <sheet name="入力用" sheetId="10" r:id="rId1"/>
    <sheet name="16チーム" sheetId="5" r:id="rId2"/>
    <sheet name="チーム名" sheetId="1" r:id="rId3"/>
    <sheet name="日程" sheetId="11" r:id="rId4"/>
    <sheet name="大会要項" sheetId="12" r:id="rId5"/>
    <sheet name="チームマスター" sheetId="14" r:id="rId6"/>
    <sheet name="１１月２８，２９日" sheetId="13" r:id="rId7"/>
  </sheets>
  <definedNames>
    <definedName name="_xlnm.Print_Area" localSheetId="6">'１１月２８，２９日'!$A$1:$K$17</definedName>
    <definedName name="_xlnm.Print_Area" localSheetId="1">'16チーム'!$A$1:$N$35</definedName>
    <definedName name="_xlnm.Print_Area" localSheetId="5">チームマスター!$B$1:$C$16</definedName>
    <definedName name="_xlnm.Print_Area" localSheetId="2">チーム名!$A$1:$C$18</definedName>
    <definedName name="_xlnm.Print_Area" localSheetId="3">日程!$A$1:$F$27</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J19" i="13"/>
  <c r="E19"/>
  <c r="J18"/>
  <c r="E18"/>
  <c r="J8"/>
  <c r="E8"/>
  <c r="J7"/>
  <c r="E7"/>
  <c r="J17"/>
  <c r="E17"/>
  <c r="J16"/>
  <c r="E16"/>
  <c r="J15"/>
  <c r="E15"/>
  <c r="J14"/>
  <c r="E14"/>
  <c r="J6"/>
  <c r="J5"/>
  <c r="E5"/>
  <c r="E6"/>
  <c r="C5" i="10" l="1"/>
  <c r="D5"/>
  <c r="C6" i="5"/>
  <c r="C6" i="10"/>
  <c r="D6"/>
  <c r="C7"/>
  <c r="D7"/>
  <c r="C10" i="5"/>
  <c r="C8" i="10"/>
  <c r="D8"/>
  <c r="C12" i="5"/>
  <c r="C9" i="10"/>
  <c r="D9"/>
  <c r="C10"/>
  <c r="D10"/>
  <c r="C16" i="5" s="1"/>
  <c r="C11" i="10"/>
  <c r="A18" i="5" s="1"/>
  <c r="D11" i="10"/>
  <c r="C18" i="5" s="1"/>
  <c r="C12" i="10"/>
  <c r="D12"/>
  <c r="C20" i="5" s="1"/>
  <c r="C13" i="10"/>
  <c r="D13"/>
  <c r="C22" i="5" s="1"/>
  <c r="C14" i="10"/>
  <c r="D14"/>
  <c r="C24" i="5"/>
  <c r="C15" i="10"/>
  <c r="D15"/>
  <c r="C26" i="5" s="1"/>
  <c r="C16" i="10"/>
  <c r="A28" i="5"/>
  <c r="D16" i="10"/>
  <c r="C17"/>
  <c r="A30" i="5" s="1"/>
  <c r="D17" i="10"/>
  <c r="C18"/>
  <c r="D18"/>
  <c r="C32" i="5" s="1"/>
  <c r="C19" i="10"/>
  <c r="A34" i="5" s="1"/>
  <c r="D19" i="10"/>
  <c r="C34" i="5" s="1"/>
  <c r="D4" i="10"/>
  <c r="C4"/>
  <c r="A1" i="5"/>
  <c r="A20"/>
  <c r="A16"/>
  <c r="A22"/>
  <c r="A10"/>
  <c r="C4"/>
  <c r="A14"/>
  <c r="C8"/>
  <c r="C28"/>
  <c r="A4"/>
  <c r="A32"/>
  <c r="A12"/>
  <c r="A26"/>
  <c r="A8"/>
  <c r="A6"/>
  <c r="A24"/>
  <c r="C14"/>
  <c r="C30"/>
</calcChain>
</file>

<file path=xl/sharedStrings.xml><?xml version="1.0" encoding="utf-8"?>
<sst xmlns="http://schemas.openxmlformats.org/spreadsheetml/2006/main" count="180" uniqueCount="123">
  <si>
    <t>No</t>
    <phoneticPr fontId="2"/>
  </si>
  <si>
    <t>支部名</t>
    <rPh sb="0" eb="2">
      <t>シブ</t>
    </rPh>
    <rPh sb="2" eb="3">
      <t>メイ</t>
    </rPh>
    <phoneticPr fontId="2"/>
  </si>
  <si>
    <t>チーム名</t>
    <rPh sb="3" eb="4">
      <t>メイ</t>
    </rPh>
    <phoneticPr fontId="2"/>
  </si>
  <si>
    <t>大会名</t>
    <rPh sb="0" eb="2">
      <t>タイカイ</t>
    </rPh>
    <rPh sb="2" eb="3">
      <t>メイ</t>
    </rPh>
    <phoneticPr fontId="2"/>
  </si>
  <si>
    <t>短冊No</t>
    <rPh sb="0" eb="2">
      <t>タンザク</t>
    </rPh>
    <phoneticPr fontId="2"/>
  </si>
  <si>
    <t>チームNo</t>
    <phoneticPr fontId="2"/>
  </si>
  <si>
    <t>小岩</t>
    <rPh sb="0" eb="1">
      <t>コ</t>
    </rPh>
    <rPh sb="1" eb="2">
      <t>イワ</t>
    </rPh>
    <phoneticPr fontId="15"/>
  </si>
  <si>
    <t>一之江</t>
    <rPh sb="0" eb="1">
      <t>イチ</t>
    </rPh>
    <rPh sb="1" eb="2">
      <t>ユキ</t>
    </rPh>
    <rPh sb="2" eb="3">
      <t>エ</t>
    </rPh>
    <phoneticPr fontId="15"/>
  </si>
  <si>
    <t>開始時間</t>
    <rPh sb="0" eb="2">
      <t>カイシ</t>
    </rPh>
    <rPh sb="2" eb="4">
      <t>ジカン</t>
    </rPh>
    <phoneticPr fontId="2"/>
  </si>
  <si>
    <t>小岩</t>
    <rPh sb="0" eb="2">
      <t>コイワ</t>
    </rPh>
    <phoneticPr fontId="15"/>
  </si>
  <si>
    <t>鹿骨</t>
    <rPh sb="0" eb="2">
      <t>シシボネ</t>
    </rPh>
    <phoneticPr fontId="15"/>
  </si>
  <si>
    <t>下鎌田</t>
    <rPh sb="0" eb="3">
      <t>シモカマタ</t>
    </rPh>
    <phoneticPr fontId="15"/>
  </si>
  <si>
    <t>東部</t>
    <rPh sb="0" eb="2">
      <t>トウブ</t>
    </rPh>
    <phoneticPr fontId="15"/>
  </si>
  <si>
    <t>篠崎</t>
    <rPh sb="0" eb="2">
      <t>シノザキ</t>
    </rPh>
    <phoneticPr fontId="2"/>
  </si>
  <si>
    <t>小松川</t>
    <rPh sb="0" eb="3">
      <t>コマツガワ</t>
    </rPh>
    <phoneticPr fontId="2"/>
  </si>
  <si>
    <t>大会要項</t>
    <rPh sb="0" eb="1">
      <t>ダイ</t>
    </rPh>
    <rPh sb="1" eb="2">
      <t>カイ</t>
    </rPh>
    <rPh sb="2" eb="3">
      <t>ヨウ</t>
    </rPh>
    <rPh sb="3" eb="4">
      <t>コウ</t>
    </rPh>
    <phoneticPr fontId="2"/>
  </si>
  <si>
    <t>１.</t>
    <phoneticPr fontId="2"/>
  </si>
  <si>
    <t>トーナメント方式とする。</t>
    <rPh sb="6" eb="8">
      <t>ホウシキ</t>
    </rPh>
    <phoneticPr fontId="2"/>
  </si>
  <si>
    <t>２.</t>
    <phoneticPr fontId="2"/>
  </si>
  <si>
    <t>決勝戦は５回戦制の時間無制限とする。但しコールドゲームは適用する。</t>
    <rPh sb="0" eb="2">
      <t>ケッショウ</t>
    </rPh>
    <rPh sb="2" eb="3">
      <t>セン</t>
    </rPh>
    <rPh sb="5" eb="7">
      <t>カイセン</t>
    </rPh>
    <rPh sb="7" eb="8">
      <t>セイ</t>
    </rPh>
    <rPh sb="9" eb="11">
      <t>ジカン</t>
    </rPh>
    <rPh sb="11" eb="14">
      <t>ムセイゲン</t>
    </rPh>
    <rPh sb="18" eb="19">
      <t>タダ</t>
    </rPh>
    <rPh sb="28" eb="30">
      <t>テキヨウ</t>
    </rPh>
    <phoneticPr fontId="2"/>
  </si>
  <si>
    <t>３.</t>
    <phoneticPr fontId="2"/>
  </si>
  <si>
    <t>５回終了又は、制限時間を過ぎて同点の場合は、延長戦は行わずサドン方式を採用。</t>
    <rPh sb="1" eb="2">
      <t>カイ</t>
    </rPh>
    <rPh sb="2" eb="4">
      <t>シュウリョウ</t>
    </rPh>
    <rPh sb="4" eb="5">
      <t>マタ</t>
    </rPh>
    <rPh sb="7" eb="9">
      <t>セイゲン</t>
    </rPh>
    <rPh sb="9" eb="11">
      <t>ジカン</t>
    </rPh>
    <rPh sb="12" eb="13">
      <t>ス</t>
    </rPh>
    <rPh sb="15" eb="17">
      <t>ドウテン</t>
    </rPh>
    <rPh sb="18" eb="20">
      <t>バアイ</t>
    </rPh>
    <rPh sb="22" eb="25">
      <t>エンチョウセン</t>
    </rPh>
    <rPh sb="26" eb="27">
      <t>オコナ</t>
    </rPh>
    <rPh sb="32" eb="34">
      <t>ホウシキ</t>
    </rPh>
    <rPh sb="35" eb="37">
      <t>サイヨウ</t>
    </rPh>
    <phoneticPr fontId="2"/>
  </si>
  <si>
    <t>サドン方式は、無死満塁の継続打順で最大２イニングまでとし勝敗が決まらない時は、</t>
    <rPh sb="3" eb="5">
      <t>ホウシキ</t>
    </rPh>
    <rPh sb="7" eb="9">
      <t>ムシ</t>
    </rPh>
    <rPh sb="9" eb="11">
      <t>マンルイ</t>
    </rPh>
    <rPh sb="12" eb="14">
      <t>ケイゾク</t>
    </rPh>
    <rPh sb="14" eb="16">
      <t>ダジュン</t>
    </rPh>
    <rPh sb="17" eb="19">
      <t>サイダイ</t>
    </rPh>
    <rPh sb="28" eb="30">
      <t>ショウハイ</t>
    </rPh>
    <rPh sb="31" eb="32">
      <t>キ</t>
    </rPh>
    <rPh sb="36" eb="37">
      <t>トキ</t>
    </rPh>
    <phoneticPr fontId="2"/>
  </si>
  <si>
    <t>最終メンバー９名による抽選を行い勝敗を決定する。</t>
    <rPh sb="0" eb="2">
      <t>サイシュウ</t>
    </rPh>
    <rPh sb="7" eb="8">
      <t>メイ</t>
    </rPh>
    <rPh sb="11" eb="13">
      <t>チュウセン</t>
    </rPh>
    <rPh sb="14" eb="15">
      <t>オコナ</t>
    </rPh>
    <rPh sb="16" eb="18">
      <t>ショウハイ</t>
    </rPh>
    <rPh sb="19" eb="21">
      <t>ケッテイ</t>
    </rPh>
    <phoneticPr fontId="2"/>
  </si>
  <si>
    <t>４.</t>
    <phoneticPr fontId="2"/>
  </si>
  <si>
    <t>コールドゲームを採用する。</t>
    <rPh sb="8" eb="10">
      <t>サイヨウ</t>
    </rPh>
    <phoneticPr fontId="2"/>
  </si>
  <si>
    <t>５.</t>
    <phoneticPr fontId="2"/>
  </si>
  <si>
    <t>強風、降雨、日没等の場合３回にて成立する。</t>
    <rPh sb="0" eb="1">
      <t>ツヨシ</t>
    </rPh>
    <rPh sb="1" eb="2">
      <t>カゼ</t>
    </rPh>
    <rPh sb="3" eb="5">
      <t>コウウ</t>
    </rPh>
    <rPh sb="6" eb="8">
      <t>ニチボツ</t>
    </rPh>
    <rPh sb="8" eb="9">
      <t>トウ</t>
    </rPh>
    <rPh sb="10" eb="12">
      <t>バアイ</t>
    </rPh>
    <rPh sb="13" eb="14">
      <t>カイ</t>
    </rPh>
    <rPh sb="16" eb="18">
      <t>セイリツ</t>
    </rPh>
    <phoneticPr fontId="2"/>
  </si>
  <si>
    <t>６.</t>
    <phoneticPr fontId="2"/>
  </si>
  <si>
    <t>ベンチ入りは、代表者、保護者代表、監督、コーチ２名、スコアラー１名、選手２０名</t>
    <rPh sb="3" eb="4">
      <t>イ</t>
    </rPh>
    <rPh sb="7" eb="10">
      <t>ダイヒョウシャ</t>
    </rPh>
    <rPh sb="11" eb="14">
      <t>ホゴシャ</t>
    </rPh>
    <rPh sb="14" eb="16">
      <t>ダイヒョウ</t>
    </rPh>
    <rPh sb="17" eb="19">
      <t>カントク</t>
    </rPh>
    <rPh sb="24" eb="25">
      <t>メイ</t>
    </rPh>
    <rPh sb="32" eb="33">
      <t>メイ</t>
    </rPh>
    <rPh sb="34" eb="36">
      <t>センシュ</t>
    </rPh>
    <rPh sb="38" eb="39">
      <t>メイ</t>
    </rPh>
    <phoneticPr fontId="2"/>
  </si>
  <si>
    <t>とする。又、ベンチは登録時抽選にて決める。一塁側後攻とし、三塁側先攻とする。</t>
    <rPh sb="4" eb="5">
      <t>マタ</t>
    </rPh>
    <rPh sb="10" eb="12">
      <t>トウロク</t>
    </rPh>
    <rPh sb="12" eb="13">
      <t>ジ</t>
    </rPh>
    <rPh sb="13" eb="15">
      <t>チュウセン</t>
    </rPh>
    <rPh sb="17" eb="18">
      <t>キ</t>
    </rPh>
    <rPh sb="21" eb="22">
      <t>１</t>
    </rPh>
    <rPh sb="22" eb="23">
      <t>ルイ</t>
    </rPh>
    <rPh sb="23" eb="24">
      <t>ガワ</t>
    </rPh>
    <rPh sb="24" eb="26">
      <t>コウコウ</t>
    </rPh>
    <rPh sb="29" eb="30">
      <t>３</t>
    </rPh>
    <rPh sb="30" eb="31">
      <t>ルイ</t>
    </rPh>
    <rPh sb="31" eb="32">
      <t>ガワ</t>
    </rPh>
    <rPh sb="32" eb="34">
      <t>センコウ</t>
    </rPh>
    <phoneticPr fontId="2"/>
  </si>
  <si>
    <t>７.</t>
    <phoneticPr fontId="2"/>
  </si>
  <si>
    <t>チーム応援は所定の場所で行う。</t>
    <rPh sb="3" eb="5">
      <t>オウエン</t>
    </rPh>
    <rPh sb="6" eb="8">
      <t>ショテイ</t>
    </rPh>
    <rPh sb="9" eb="11">
      <t>バショ</t>
    </rPh>
    <rPh sb="12" eb="13">
      <t>オコナ</t>
    </rPh>
    <phoneticPr fontId="2"/>
  </si>
  <si>
    <t>８.</t>
    <phoneticPr fontId="2"/>
  </si>
  <si>
    <t>抗議権は、当該選手及び監督とする。</t>
    <rPh sb="0" eb="2">
      <t>コウギ</t>
    </rPh>
    <rPh sb="2" eb="3">
      <t>ケン</t>
    </rPh>
    <rPh sb="5" eb="7">
      <t>トウガイ</t>
    </rPh>
    <rPh sb="7" eb="9">
      <t>センシュ</t>
    </rPh>
    <rPh sb="9" eb="10">
      <t>オヨ</t>
    </rPh>
    <rPh sb="11" eb="13">
      <t>カントク</t>
    </rPh>
    <phoneticPr fontId="2"/>
  </si>
  <si>
    <t>９.</t>
    <phoneticPr fontId="2"/>
  </si>
  <si>
    <t>選手登録</t>
    <rPh sb="0" eb="2">
      <t>センシュ</t>
    </rPh>
    <rPh sb="2" eb="4">
      <t>トウロク</t>
    </rPh>
    <phoneticPr fontId="2"/>
  </si>
  <si>
    <t>○</t>
    <phoneticPr fontId="2"/>
  </si>
  <si>
    <t>選手及び監督、コーチは、ユニホーム、帽子、ストッキングは統一したものを</t>
    <rPh sb="0" eb="2">
      <t>センシュ</t>
    </rPh>
    <rPh sb="2" eb="3">
      <t>オヨ</t>
    </rPh>
    <rPh sb="4" eb="6">
      <t>カントク</t>
    </rPh>
    <rPh sb="18" eb="20">
      <t>ボウシ</t>
    </rPh>
    <rPh sb="28" eb="30">
      <t>トウイツ</t>
    </rPh>
    <phoneticPr fontId="2"/>
  </si>
  <si>
    <t>着用し、シューズは同色のものとする。ベンチ入りのチーム代表者、スコアラー、</t>
    <rPh sb="0" eb="2">
      <t>チャクヨウ</t>
    </rPh>
    <rPh sb="9" eb="11">
      <t>ドウショク</t>
    </rPh>
    <rPh sb="21" eb="22">
      <t>イ</t>
    </rPh>
    <rPh sb="27" eb="30">
      <t>ダイヒョウシャ</t>
    </rPh>
    <phoneticPr fontId="2"/>
  </si>
  <si>
    <t>引率者代表はユニホームを着用しないこと。</t>
    <rPh sb="0" eb="3">
      <t>インソツシャ</t>
    </rPh>
    <rPh sb="3" eb="5">
      <t>ダイヒョウ</t>
    </rPh>
    <rPh sb="12" eb="14">
      <t>チャクヨウ</t>
    </rPh>
    <phoneticPr fontId="2"/>
  </si>
  <si>
    <t>(試合中監督、コーチはウィンドブレーカーを着用しないこと)</t>
    <rPh sb="1" eb="4">
      <t>シアイチュウ</t>
    </rPh>
    <rPh sb="4" eb="6">
      <t>カントク</t>
    </rPh>
    <rPh sb="21" eb="23">
      <t>チャクヨウ</t>
    </rPh>
    <phoneticPr fontId="2"/>
  </si>
  <si>
    <t>選手全員、スポーツ保険に加入していること。但し、連盟は大会期間中に発生</t>
    <rPh sb="0" eb="2">
      <t>センシュ</t>
    </rPh>
    <rPh sb="2" eb="4">
      <t>ゼンイン</t>
    </rPh>
    <rPh sb="9" eb="11">
      <t>ホケン</t>
    </rPh>
    <rPh sb="12" eb="14">
      <t>カニュウ</t>
    </rPh>
    <rPh sb="21" eb="22">
      <t>タダ</t>
    </rPh>
    <rPh sb="24" eb="26">
      <t>レンメイ</t>
    </rPh>
    <rPh sb="27" eb="29">
      <t>タイカイ</t>
    </rPh>
    <rPh sb="29" eb="32">
      <t>キカンチュウ</t>
    </rPh>
    <rPh sb="33" eb="35">
      <t>ハッセイ</t>
    </rPh>
    <phoneticPr fontId="2"/>
  </si>
  <si>
    <t>した事故に関しては応急処置以外一切の責任は持たないものとする。</t>
    <rPh sb="2" eb="4">
      <t>ジコ</t>
    </rPh>
    <rPh sb="5" eb="6">
      <t>カン</t>
    </rPh>
    <rPh sb="9" eb="11">
      <t>オウキュウ</t>
    </rPh>
    <rPh sb="11" eb="13">
      <t>ショチ</t>
    </rPh>
    <rPh sb="13" eb="15">
      <t>イガイ</t>
    </rPh>
    <rPh sb="15" eb="17">
      <t>イッサイ</t>
    </rPh>
    <rPh sb="18" eb="20">
      <t>セキニン</t>
    </rPh>
    <rPh sb="21" eb="22">
      <t>モ</t>
    </rPh>
    <phoneticPr fontId="2"/>
  </si>
  <si>
    <t>１０.</t>
    <phoneticPr fontId="2"/>
  </si>
  <si>
    <t>参加チームは単独チームとし、一切の補強を認めない。</t>
    <rPh sb="0" eb="2">
      <t>サンカ</t>
    </rPh>
    <rPh sb="6" eb="8">
      <t>タンドク</t>
    </rPh>
    <rPh sb="14" eb="16">
      <t>イッサイ</t>
    </rPh>
    <rPh sb="17" eb="19">
      <t>ホキョウ</t>
    </rPh>
    <rPh sb="20" eb="21">
      <t>ミト</t>
    </rPh>
    <phoneticPr fontId="2"/>
  </si>
  <si>
    <t>１１.</t>
    <phoneticPr fontId="2"/>
  </si>
  <si>
    <t>試合登録は、一時間前に登録すること。</t>
    <rPh sb="0" eb="2">
      <t>シアイ</t>
    </rPh>
    <rPh sb="2" eb="4">
      <t>トウロク</t>
    </rPh>
    <rPh sb="6" eb="10">
      <t>１ジカンマエ</t>
    </rPh>
    <rPh sb="11" eb="13">
      <t>トウロク</t>
    </rPh>
    <phoneticPr fontId="2"/>
  </si>
  <si>
    <t>１２.</t>
    <phoneticPr fontId="2"/>
  </si>
  <si>
    <t>ヘルメットは必ず８コ以上用意すること。又、補手用防具は必ず着用すること。</t>
    <rPh sb="6" eb="7">
      <t>カナラ</t>
    </rPh>
    <rPh sb="10" eb="12">
      <t>イジョウ</t>
    </rPh>
    <rPh sb="12" eb="14">
      <t>ヨウイ</t>
    </rPh>
    <rPh sb="19" eb="20">
      <t>マタ</t>
    </rPh>
    <rPh sb="21" eb="22">
      <t>タスク</t>
    </rPh>
    <rPh sb="22" eb="23">
      <t>テ</t>
    </rPh>
    <rPh sb="23" eb="24">
      <t>ヨウ</t>
    </rPh>
    <rPh sb="24" eb="26">
      <t>ボウグ</t>
    </rPh>
    <rPh sb="27" eb="28">
      <t>カナラ</t>
    </rPh>
    <rPh sb="29" eb="31">
      <t>チャクヨウ</t>
    </rPh>
    <phoneticPr fontId="2"/>
  </si>
  <si>
    <t>１３.</t>
    <phoneticPr fontId="2"/>
  </si>
  <si>
    <t>金属バット、捕手用防具は全軟連公認（J.S.B.B)のものに限る。</t>
    <rPh sb="0" eb="2">
      <t>キンゾク</t>
    </rPh>
    <rPh sb="6" eb="8">
      <t>ホシュ</t>
    </rPh>
    <rPh sb="8" eb="9">
      <t>ヨウ</t>
    </rPh>
    <rPh sb="9" eb="11">
      <t>ボウグ</t>
    </rPh>
    <rPh sb="12" eb="13">
      <t>ゼン</t>
    </rPh>
    <rPh sb="13" eb="14">
      <t>ヤワ</t>
    </rPh>
    <rPh sb="14" eb="15">
      <t>レン</t>
    </rPh>
    <rPh sb="15" eb="17">
      <t>コウニン</t>
    </rPh>
    <rPh sb="30" eb="31">
      <t>カギ</t>
    </rPh>
    <phoneticPr fontId="2"/>
  </si>
  <si>
    <t>１４.</t>
    <phoneticPr fontId="2"/>
  </si>
  <si>
    <t>試合のスコアーは、スコアラーが記録を正確に所定のスコアーカードに記入して、</t>
    <rPh sb="0" eb="2">
      <t>シアイ</t>
    </rPh>
    <rPh sb="15" eb="17">
      <t>キロク</t>
    </rPh>
    <rPh sb="18" eb="20">
      <t>セイカク</t>
    </rPh>
    <rPh sb="21" eb="23">
      <t>ショテイ</t>
    </rPh>
    <rPh sb="32" eb="34">
      <t>キニュウ</t>
    </rPh>
    <phoneticPr fontId="2"/>
  </si>
  <si>
    <t>試合終了後、球審のサイン記入の上本部に提出すること。</t>
    <rPh sb="0" eb="2">
      <t>シアイ</t>
    </rPh>
    <rPh sb="2" eb="5">
      <t>シュウリョウゴ</t>
    </rPh>
    <rPh sb="6" eb="8">
      <t>キュウシン</t>
    </rPh>
    <rPh sb="12" eb="14">
      <t>キニュウ</t>
    </rPh>
    <rPh sb="15" eb="16">
      <t>ウエ</t>
    </rPh>
    <rPh sb="16" eb="18">
      <t>ホンブ</t>
    </rPh>
    <rPh sb="19" eb="21">
      <t>テイシュツ</t>
    </rPh>
    <phoneticPr fontId="2"/>
  </si>
  <si>
    <t>１５.</t>
    <phoneticPr fontId="2"/>
  </si>
  <si>
    <t>試合中の選手交代は、迅速に行うこと。ランナーコーチは選手とする。</t>
    <rPh sb="0" eb="3">
      <t>シアイチュウ</t>
    </rPh>
    <rPh sb="4" eb="6">
      <t>センシュ</t>
    </rPh>
    <rPh sb="6" eb="8">
      <t>コウタイ</t>
    </rPh>
    <rPh sb="10" eb="12">
      <t>ジンソク</t>
    </rPh>
    <rPh sb="13" eb="14">
      <t>オコナ</t>
    </rPh>
    <rPh sb="26" eb="28">
      <t>センシュ</t>
    </rPh>
    <phoneticPr fontId="2"/>
  </si>
  <si>
    <t>１６.</t>
    <phoneticPr fontId="2"/>
  </si>
  <si>
    <t>試合前の素振りはベンチ前のみとする。尚、指導者は事故が起こらないよう責任を</t>
    <rPh sb="0" eb="2">
      <t>シアイ</t>
    </rPh>
    <rPh sb="2" eb="3">
      <t>マエ</t>
    </rPh>
    <rPh sb="4" eb="6">
      <t>スブ</t>
    </rPh>
    <rPh sb="11" eb="12">
      <t>マエ</t>
    </rPh>
    <rPh sb="18" eb="19">
      <t>ナオ</t>
    </rPh>
    <rPh sb="20" eb="23">
      <t>シドウシャ</t>
    </rPh>
    <rPh sb="24" eb="26">
      <t>ジコ</t>
    </rPh>
    <rPh sb="27" eb="28">
      <t>オ</t>
    </rPh>
    <rPh sb="34" eb="36">
      <t>セキニン</t>
    </rPh>
    <phoneticPr fontId="2"/>
  </si>
  <si>
    <t>もって十二分に注意を払うこと。</t>
    <rPh sb="3" eb="6">
      <t>ジュウニブン</t>
    </rPh>
    <rPh sb="7" eb="9">
      <t>チュウイ</t>
    </rPh>
    <rPh sb="10" eb="11">
      <t>ハラ</t>
    </rPh>
    <phoneticPr fontId="2"/>
  </si>
  <si>
    <t>１７.</t>
    <phoneticPr fontId="2"/>
  </si>
  <si>
    <t>雨天等による日程変更は、連盟の指示に従うこと。</t>
    <rPh sb="0" eb="2">
      <t>ウテン</t>
    </rPh>
    <rPh sb="2" eb="3">
      <t>トウ</t>
    </rPh>
    <rPh sb="6" eb="8">
      <t>ニッテイ</t>
    </rPh>
    <rPh sb="8" eb="10">
      <t>ヘンコウ</t>
    </rPh>
    <rPh sb="12" eb="14">
      <t>レンメイ</t>
    </rPh>
    <rPh sb="15" eb="17">
      <t>シジ</t>
    </rPh>
    <rPh sb="18" eb="19">
      <t>シタガ</t>
    </rPh>
    <phoneticPr fontId="2"/>
  </si>
  <si>
    <t>１８.</t>
    <phoneticPr fontId="2"/>
  </si>
  <si>
    <t>その他の注意及び大会要項は、本連盟及び審判部担当より通達する。</t>
    <rPh sb="2" eb="3">
      <t>タ</t>
    </rPh>
    <rPh sb="4" eb="6">
      <t>チュウイ</t>
    </rPh>
    <rPh sb="6" eb="7">
      <t>オヨ</t>
    </rPh>
    <rPh sb="8" eb="12">
      <t>タイカイヨウコウ</t>
    </rPh>
    <rPh sb="14" eb="15">
      <t>ホン</t>
    </rPh>
    <rPh sb="15" eb="17">
      <t>レンメイ</t>
    </rPh>
    <rPh sb="17" eb="18">
      <t>オヨ</t>
    </rPh>
    <rPh sb="19" eb="21">
      <t>シンパン</t>
    </rPh>
    <rPh sb="21" eb="22">
      <t>ブ</t>
    </rPh>
    <rPh sb="22" eb="24">
      <t>タントウ</t>
    </rPh>
    <rPh sb="26" eb="28">
      <t>ツウタツ</t>
    </rPh>
    <phoneticPr fontId="2"/>
  </si>
  <si>
    <t>１９.</t>
    <phoneticPr fontId="2"/>
  </si>
  <si>
    <t>上記に掲載されていない方法と規則は全軟連規則に準用し、特別ルールは本連盟にて</t>
    <rPh sb="0" eb="2">
      <t>ジョウキ</t>
    </rPh>
    <rPh sb="3" eb="5">
      <t>ケイサイ</t>
    </rPh>
    <rPh sb="11" eb="13">
      <t>ホウホウ</t>
    </rPh>
    <rPh sb="14" eb="16">
      <t>キソク</t>
    </rPh>
    <rPh sb="17" eb="18">
      <t>ゼン</t>
    </rPh>
    <rPh sb="18" eb="19">
      <t>ヤワ</t>
    </rPh>
    <rPh sb="19" eb="20">
      <t>レン</t>
    </rPh>
    <rPh sb="20" eb="22">
      <t>キソク</t>
    </rPh>
    <rPh sb="23" eb="25">
      <t>ジュンヨウ</t>
    </rPh>
    <rPh sb="27" eb="29">
      <t>トクベツ</t>
    </rPh>
    <rPh sb="33" eb="34">
      <t>ホン</t>
    </rPh>
    <rPh sb="34" eb="36">
      <t>レンメイ</t>
    </rPh>
    <phoneticPr fontId="2"/>
  </si>
  <si>
    <t>決定し実行する。</t>
    <rPh sb="0" eb="2">
      <t>ケッテイ</t>
    </rPh>
    <rPh sb="3" eb="5">
      <t>ジッコウ</t>
    </rPh>
    <phoneticPr fontId="2"/>
  </si>
  <si>
    <t>２０.</t>
    <phoneticPr fontId="2"/>
  </si>
  <si>
    <t>特　　記</t>
    <rPh sb="0" eb="1">
      <t>トク</t>
    </rPh>
    <rPh sb="3" eb="4">
      <t>キ</t>
    </rPh>
    <phoneticPr fontId="2"/>
  </si>
  <si>
    <t>・ゴミ等は必ず持ち帰ること。</t>
    <rPh sb="3" eb="4">
      <t>トウ</t>
    </rPh>
    <rPh sb="5" eb="6">
      <t>カナラ</t>
    </rPh>
    <rPh sb="7" eb="8">
      <t>モ</t>
    </rPh>
    <rPh sb="9" eb="10">
      <t>カエ</t>
    </rPh>
    <phoneticPr fontId="2"/>
  </si>
  <si>
    <t>・雨天等の問い合わせは支部代表に連絡すること。</t>
    <rPh sb="1" eb="4">
      <t>ウテンナド</t>
    </rPh>
    <rPh sb="5" eb="6">
      <t>ト</t>
    </rPh>
    <rPh sb="7" eb="8">
      <t>ア</t>
    </rPh>
    <rPh sb="11" eb="13">
      <t>シブ</t>
    </rPh>
    <rPh sb="13" eb="15">
      <t>ダイヒョウ</t>
    </rPh>
    <rPh sb="16" eb="18">
      <t>レンラク</t>
    </rPh>
    <phoneticPr fontId="2"/>
  </si>
  <si>
    <t>・駐車場は所定の場所とし、それ以外は駐車禁止とする。</t>
    <rPh sb="1" eb="4">
      <t>チュウシャジョウ</t>
    </rPh>
    <rPh sb="5" eb="7">
      <t>ショテイ</t>
    </rPh>
    <rPh sb="8" eb="10">
      <t>バショ</t>
    </rPh>
    <rPh sb="15" eb="17">
      <t>イガイ</t>
    </rPh>
    <rPh sb="18" eb="20">
      <t>チュウシャ</t>
    </rPh>
    <rPh sb="20" eb="22">
      <t>キンシ</t>
    </rPh>
    <phoneticPr fontId="2"/>
  </si>
  <si>
    <t xml:space="preserve"> ・塁間は21m、投手本塁間は14mとする。</t>
    <rPh sb="2" eb="3">
      <t>ルイ</t>
    </rPh>
    <rPh sb="3" eb="4">
      <t>カン</t>
    </rPh>
    <rPh sb="9" eb="11">
      <t>トウシュ</t>
    </rPh>
    <rPh sb="11" eb="12">
      <t>ホン</t>
    </rPh>
    <rPh sb="12" eb="14">
      <t>ルイカン</t>
    </rPh>
    <phoneticPr fontId="2"/>
  </si>
  <si>
    <t>B面</t>
    <rPh sb="1" eb="2">
      <t>メン</t>
    </rPh>
    <phoneticPr fontId="2"/>
  </si>
  <si>
    <r>
      <t>試合は</t>
    </r>
    <r>
      <rPr>
        <u/>
        <sz val="11"/>
        <rFont val="ＭＳ 明朝"/>
        <family val="1"/>
        <charset val="128"/>
      </rPr>
      <t>５回戦</t>
    </r>
    <r>
      <rPr>
        <sz val="11"/>
        <rFont val="ＭＳ 明朝"/>
        <family val="1"/>
        <charset val="128"/>
      </rPr>
      <t>とし、</t>
    </r>
    <r>
      <rPr>
        <u/>
        <sz val="11"/>
        <rFont val="ＭＳ 明朝"/>
        <family val="1"/>
        <charset val="128"/>
      </rPr>
      <t>１時間２０分</t>
    </r>
    <r>
      <rPr>
        <sz val="11"/>
        <rFont val="ＭＳ 明朝"/>
        <family val="1"/>
        <charset val="128"/>
      </rPr>
      <t>過ぎたら新しいイニングに入らない。</t>
    </r>
    <rPh sb="0" eb="2">
      <t>シアイ</t>
    </rPh>
    <rPh sb="4" eb="6">
      <t>カイセン</t>
    </rPh>
    <rPh sb="10" eb="12">
      <t>ジカン</t>
    </rPh>
    <rPh sb="14" eb="15">
      <t>プン</t>
    </rPh>
    <rPh sb="15" eb="16">
      <t>ス</t>
    </rPh>
    <rPh sb="19" eb="20">
      <t>アタラ</t>
    </rPh>
    <rPh sb="27" eb="28">
      <t>ハイ</t>
    </rPh>
    <phoneticPr fontId="2"/>
  </si>
  <si>
    <r>
      <rPr>
        <u/>
        <sz val="11"/>
        <rFont val="ＭＳ 明朝"/>
        <family val="1"/>
        <charset val="128"/>
      </rPr>
      <t>３回１０点、４回７点差コールド</t>
    </r>
    <r>
      <rPr>
        <sz val="11"/>
        <rFont val="ＭＳ 明朝"/>
        <family val="1"/>
        <charset val="128"/>
      </rPr>
      <t>とする。</t>
    </r>
    <rPh sb="1" eb="2">
      <t>カイ</t>
    </rPh>
    <rPh sb="4" eb="5">
      <t>テン</t>
    </rPh>
    <rPh sb="7" eb="8">
      <t>カイ</t>
    </rPh>
    <rPh sb="9" eb="10">
      <t>テン</t>
    </rPh>
    <rPh sb="10" eb="11">
      <t>サ</t>
    </rPh>
    <phoneticPr fontId="2"/>
  </si>
  <si>
    <t>（水辺グランド）</t>
  </si>
  <si>
    <t>（水辺グランド）</t>
    <rPh sb="1" eb="3">
      <t>ミズベ</t>
    </rPh>
    <phoneticPr fontId="2"/>
  </si>
  <si>
    <t>（水辺グランド）</t>
    <phoneticPr fontId="2"/>
  </si>
  <si>
    <t>登録は選手２０人以内とし、背番号は０番～２７番とし、主将は１０番、監督は</t>
    <rPh sb="0" eb="2">
      <t>トウロク</t>
    </rPh>
    <rPh sb="3" eb="5">
      <t>センシュ</t>
    </rPh>
    <rPh sb="7" eb="8">
      <t>ニン</t>
    </rPh>
    <rPh sb="8" eb="10">
      <t>イナイ</t>
    </rPh>
    <rPh sb="26" eb="28">
      <t>シュショウ</t>
    </rPh>
    <rPh sb="31" eb="32">
      <t>バン</t>
    </rPh>
    <rPh sb="33" eb="35">
      <t>カントク</t>
    </rPh>
    <phoneticPr fontId="2"/>
  </si>
  <si>
    <t>３０番、コーチは２８、２９番とする。</t>
    <phoneticPr fontId="2"/>
  </si>
  <si>
    <t>C面</t>
    <rPh sb="1" eb="2">
      <t>メン</t>
    </rPh>
    <phoneticPr fontId="2"/>
  </si>
  <si>
    <t>松江</t>
    <rPh sb="0" eb="2">
      <t>マツエ</t>
    </rPh>
    <phoneticPr fontId="2"/>
  </si>
  <si>
    <t>平井ビクトリーズ</t>
    <rPh sb="0" eb="2">
      <t>ヒライ</t>
    </rPh>
    <phoneticPr fontId="2"/>
  </si>
  <si>
    <t>ホワイトベルーガ</t>
    <phoneticPr fontId="2"/>
  </si>
  <si>
    <t>ジュニアナインズ</t>
    <phoneticPr fontId="2"/>
  </si>
  <si>
    <t>葛西</t>
    <rPh sb="0" eb="1">
      <t>クズ</t>
    </rPh>
    <rPh sb="1" eb="2">
      <t>ニシ</t>
    </rPh>
    <phoneticPr fontId="15"/>
  </si>
  <si>
    <t>雷サンダース</t>
    <rPh sb="0" eb="1">
      <t>イカズチ</t>
    </rPh>
    <phoneticPr fontId="2"/>
  </si>
  <si>
    <t>江戸川フットーズ</t>
    <rPh sb="0" eb="3">
      <t>エドガワ</t>
    </rPh>
    <phoneticPr fontId="2"/>
  </si>
  <si>
    <t>葛西ファイターズ</t>
    <rPh sb="0" eb="2">
      <t>カサイ</t>
    </rPh>
    <phoneticPr fontId="2"/>
  </si>
  <si>
    <t>篠崎ホーマーズ</t>
    <rPh sb="0" eb="2">
      <t>シノザキ</t>
    </rPh>
    <phoneticPr fontId="2"/>
  </si>
  <si>
    <t>ホワイトウィングス</t>
    <phoneticPr fontId="2"/>
  </si>
  <si>
    <t>鹿骨三丁目スネークス</t>
    <rPh sb="0" eb="2">
      <t>シシボネ</t>
    </rPh>
    <rPh sb="2" eb="5">
      <t>サンチョウメ</t>
    </rPh>
    <phoneticPr fontId="2"/>
  </si>
  <si>
    <t>本一色イーグルス</t>
    <rPh sb="0" eb="3">
      <t>ホンイッシキ</t>
    </rPh>
    <phoneticPr fontId="2"/>
  </si>
  <si>
    <t>小岩</t>
    <rPh sb="0" eb="2">
      <t>コイワ</t>
    </rPh>
    <phoneticPr fontId="2"/>
  </si>
  <si>
    <t>レッドシャークス</t>
    <phoneticPr fontId="2"/>
  </si>
  <si>
    <t>南篠崎ランチャーズ</t>
    <rPh sb="0" eb="3">
      <t>ミナミシノザキ</t>
    </rPh>
    <phoneticPr fontId="2"/>
  </si>
  <si>
    <t>原ベイスターズ</t>
    <rPh sb="0" eb="1">
      <t>ハラ</t>
    </rPh>
    <phoneticPr fontId="2"/>
  </si>
  <si>
    <t>H27オレンジボール出場チーム</t>
    <rPh sb="10" eb="12">
      <t>シュツジョウ</t>
    </rPh>
    <phoneticPr fontId="2"/>
  </si>
  <si>
    <t>平成２７年度江戸川区オレンジボール大会日程</t>
    <rPh sb="0" eb="2">
      <t>ヘイセイ</t>
    </rPh>
    <rPh sb="4" eb="5">
      <t>ネン</t>
    </rPh>
    <rPh sb="5" eb="6">
      <t>ド</t>
    </rPh>
    <rPh sb="6" eb="9">
      <t>エドガワ</t>
    </rPh>
    <rPh sb="9" eb="10">
      <t>ク</t>
    </rPh>
    <rPh sb="17" eb="19">
      <t>タイカイ</t>
    </rPh>
    <rPh sb="19" eb="21">
      <t>ニッテイ</t>
    </rPh>
    <phoneticPr fontId="2"/>
  </si>
  <si>
    <t>（下鎌田代表）</t>
    <rPh sb="1" eb="6">
      <t>シモカマt</t>
    </rPh>
    <phoneticPr fontId="2"/>
  </si>
  <si>
    <t>大雲寺スターズ</t>
    <rPh sb="0" eb="3">
      <t>ダ</t>
    </rPh>
    <phoneticPr fontId="2"/>
  </si>
  <si>
    <t>松島ファルコンズ</t>
    <rPh sb="0" eb="2">
      <t>マt</t>
    </rPh>
    <phoneticPr fontId="2"/>
  </si>
  <si>
    <t>平成27年度江戸川区オレンジボール大会</t>
    <rPh sb="0" eb="2">
      <t>ヘイセイ</t>
    </rPh>
    <rPh sb="4" eb="5">
      <t>ネン</t>
    </rPh>
    <rPh sb="5" eb="6">
      <t>ド</t>
    </rPh>
    <rPh sb="6" eb="10">
      <t>エドガワク</t>
    </rPh>
    <rPh sb="17" eb="18">
      <t>タイ</t>
    </rPh>
    <rPh sb="18" eb="19">
      <t>カイ</t>
    </rPh>
    <phoneticPr fontId="2"/>
  </si>
  <si>
    <t>NO</t>
    <phoneticPr fontId="2"/>
  </si>
  <si>
    <t>B　面</t>
    <phoneticPr fontId="2"/>
  </si>
  <si>
    <t>得点</t>
    <rPh sb="0" eb="2">
      <t>トクテン</t>
    </rPh>
    <phoneticPr fontId="2"/>
  </si>
  <si>
    <t>先後</t>
    <rPh sb="0" eb="1">
      <t>セン</t>
    </rPh>
    <rPh sb="1" eb="2">
      <t>ウシ</t>
    </rPh>
    <phoneticPr fontId="2"/>
  </si>
  <si>
    <t>平成27年度江戸川区オレンジボール大会</t>
    <phoneticPr fontId="2"/>
  </si>
  <si>
    <t>（小松川グランド）</t>
    <rPh sb="1" eb="4">
      <t>コマツガワ</t>
    </rPh>
    <phoneticPr fontId="2"/>
  </si>
  <si>
    <t>Ｒ面</t>
    <rPh sb="1" eb="2">
      <t>メン</t>
    </rPh>
    <phoneticPr fontId="2"/>
  </si>
  <si>
    <t>Ｓ面</t>
    <rPh sb="1" eb="2">
      <t>メン</t>
    </rPh>
    <phoneticPr fontId="2"/>
  </si>
  <si>
    <t>10：00～墨東低学年決勝</t>
    <rPh sb="6" eb="8">
      <t>ボクトウ</t>
    </rPh>
    <rPh sb="8" eb="11">
      <t>テイガクネン</t>
    </rPh>
    <rPh sb="11" eb="13">
      <t>ケッショウ</t>
    </rPh>
    <phoneticPr fontId="2"/>
  </si>
  <si>
    <t>Ｃ面</t>
    <rPh sb="1" eb="2">
      <t>メン</t>
    </rPh>
    <phoneticPr fontId="2"/>
  </si>
  <si>
    <t>Ｂ面</t>
    <rPh sb="1" eb="2">
      <t>メン</t>
    </rPh>
    <phoneticPr fontId="2"/>
  </si>
  <si>
    <t>（　　　　　　　　）</t>
    <phoneticPr fontId="2"/>
  </si>
  <si>
    <t>面</t>
    <rPh sb="0" eb="1">
      <t>メン</t>
    </rPh>
    <phoneticPr fontId="2"/>
  </si>
  <si>
    <t>表彰式</t>
    <rPh sb="0" eb="3">
      <t>ヒョウショウシキ</t>
    </rPh>
    <phoneticPr fontId="2"/>
  </si>
  <si>
    <t>小松川グランド</t>
    <rPh sb="0" eb="3">
      <t>コマツガワ</t>
    </rPh>
    <phoneticPr fontId="2"/>
  </si>
  <si>
    <t>Ｒ　面</t>
    <phoneticPr fontId="2"/>
  </si>
  <si>
    <t>Ｓ　面</t>
    <phoneticPr fontId="2"/>
  </si>
  <si>
    <t>Ｃ　面</t>
    <phoneticPr fontId="2"/>
  </si>
  <si>
    <t>水辺グランド</t>
    <rPh sb="0" eb="2">
      <t>ミズベ</t>
    </rPh>
    <phoneticPr fontId="2"/>
  </si>
</sst>
</file>

<file path=xl/styles.xml><?xml version="1.0" encoding="utf-8"?>
<styleSheet xmlns="http://schemas.openxmlformats.org/spreadsheetml/2006/main">
  <numFmts count="1">
    <numFmt numFmtId="176" formatCode="yyyy&quot;年&quot;m&quot;月&quot;d&quot;日&quot;;@"/>
  </numFmts>
  <fonts count="38">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8"/>
      <name val="ＭＳ 明朝"/>
      <family val="1"/>
      <charset val="128"/>
    </font>
    <font>
      <sz val="13"/>
      <name val="ＭＳ 明朝"/>
      <family val="1"/>
      <charset val="128"/>
    </font>
    <font>
      <b/>
      <sz val="11"/>
      <name val="ＭＳ Ｐゴシック"/>
      <family val="3"/>
      <charset val="128"/>
    </font>
    <font>
      <sz val="11"/>
      <color indexed="10"/>
      <name val="ＭＳ Ｐゴシック"/>
      <family val="3"/>
      <charset val="128"/>
    </font>
    <font>
      <sz val="14"/>
      <name val="ＭＳ Ｐゴシック"/>
      <family val="3"/>
      <charset val="128"/>
    </font>
    <font>
      <sz val="16"/>
      <name val="ＭＳ Ｐゴシック"/>
      <family val="3"/>
      <charset val="128"/>
    </font>
    <font>
      <sz val="12"/>
      <name val="ＭＳ 明朝"/>
      <family val="1"/>
      <charset val="128"/>
    </font>
    <font>
      <sz val="12"/>
      <name val="ＭＳ Ｐゴシック"/>
      <family val="3"/>
      <charset val="128"/>
    </font>
    <font>
      <sz val="12"/>
      <name val="HGS創英ﾌﾟﾚｾﾞﾝｽEB"/>
      <family val="1"/>
      <charset val="128"/>
    </font>
    <font>
      <sz val="10"/>
      <name val="ＭＳ Ｐ明朝"/>
      <family val="1"/>
      <charset val="128"/>
    </font>
    <font>
      <sz val="10"/>
      <name val="ＭＳ 明朝"/>
      <family val="1"/>
      <charset val="128"/>
    </font>
    <font>
      <sz val="6"/>
      <name val="ＭＳ Ｐゴシック"/>
      <family val="3"/>
      <charset val="128"/>
    </font>
    <font>
      <b/>
      <sz val="14"/>
      <name val="ＭＳ 明朝"/>
      <family val="1"/>
      <charset val="128"/>
    </font>
    <font>
      <sz val="11"/>
      <name val="ＭＳ 明朝"/>
      <family val="1"/>
      <charset val="128"/>
    </font>
    <font>
      <sz val="10"/>
      <name val="ＭＳ Ｐゴシック"/>
      <family val="3"/>
      <charset val="128"/>
    </font>
    <font>
      <sz val="14"/>
      <name val="ＭＳ 明朝"/>
      <family val="1"/>
      <charset val="128"/>
    </font>
    <font>
      <sz val="24"/>
      <name val="ＭＳ Ｐゴシック"/>
      <family val="3"/>
      <charset val="128"/>
    </font>
    <font>
      <u/>
      <sz val="11"/>
      <name val="ＭＳ 明朝"/>
      <family val="1"/>
      <charset val="128"/>
    </font>
    <font>
      <sz val="24"/>
      <color theme="1"/>
      <name val="ＭＳ Ｐ明朝"/>
      <family val="1"/>
      <charset val="128"/>
    </font>
    <font>
      <sz val="22"/>
      <name val="ＭＳ Ｐゴシック"/>
      <family val="3"/>
      <charset val="128"/>
    </font>
    <font>
      <sz val="8"/>
      <color indexed="8"/>
      <name val="ＭＳ Ｐゴシック"/>
      <family val="3"/>
      <charset val="128"/>
    </font>
    <font>
      <sz val="10"/>
      <color indexed="9"/>
      <name val="ＭＳ Ｐゴシック"/>
      <family val="3"/>
      <charset val="128"/>
    </font>
    <font>
      <sz val="11"/>
      <color indexed="8"/>
      <name val="ＭＳ Ｐゴシック"/>
      <family val="3"/>
      <charset val="128"/>
    </font>
    <font>
      <sz val="10"/>
      <color indexed="8"/>
      <name val="ＭＳ Ｐゴシック"/>
      <family val="3"/>
      <charset val="128"/>
    </font>
    <font>
      <b/>
      <sz val="20"/>
      <name val="ＭＳ Ｐゴシック"/>
      <family val="3"/>
      <charset val="128"/>
    </font>
    <font>
      <sz val="20"/>
      <name val="ＭＳ Ｐゴシック"/>
      <family val="3"/>
      <charset val="128"/>
    </font>
    <font>
      <b/>
      <sz val="14"/>
      <color indexed="8"/>
      <name val="ＭＳ Ｐゴシック"/>
      <family val="3"/>
      <charset val="128"/>
    </font>
    <font>
      <b/>
      <sz val="12"/>
      <color indexed="8"/>
      <name val="ＭＳ Ｐゴシック"/>
      <family val="3"/>
      <charset val="128"/>
    </font>
    <font>
      <b/>
      <sz val="14"/>
      <name val="ＭＳ Ｐゴシック"/>
      <family val="3"/>
      <charset val="128"/>
    </font>
    <font>
      <b/>
      <sz val="10"/>
      <color indexed="8"/>
      <name val="ＭＳ Ｐゴシック"/>
      <family val="3"/>
      <charset val="128"/>
    </font>
    <font>
      <b/>
      <sz val="16"/>
      <color indexed="8"/>
      <name val="ＭＳ Ｐゴシック"/>
      <family val="3"/>
      <charset val="128"/>
    </font>
    <font>
      <sz val="14"/>
      <color indexed="8"/>
      <name val="ＭＳ Ｐゴシック"/>
      <family val="3"/>
      <charset val="128"/>
    </font>
    <font>
      <sz val="18"/>
      <name val="ＭＳ Ｐゴシック"/>
      <family val="3"/>
      <charset val="128"/>
    </font>
    <font>
      <sz val="22"/>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9"/>
        <bgColor indexed="9"/>
      </patternFill>
    </fill>
  </fills>
  <borders count="37">
    <border>
      <left/>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alignment vertical="center"/>
    </xf>
    <xf numFmtId="0" fontId="1" fillId="0" borderId="0">
      <alignment vertical="center"/>
    </xf>
  </cellStyleXfs>
  <cellXfs count="135">
    <xf numFmtId="0" fontId="0" fillId="0" borderId="0" xfId="0"/>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horizontal="right" vertical="center"/>
    </xf>
    <xf numFmtId="0" fontId="0" fillId="0" borderId="0" xfId="0" applyBorder="1" applyAlignment="1"/>
    <xf numFmtId="0" fontId="6" fillId="0" borderId="0" xfId="0" applyFont="1"/>
    <xf numFmtId="0" fontId="6" fillId="0" borderId="2" xfId="0" applyFont="1" applyBorder="1" applyAlignment="1">
      <alignment horizontal="center"/>
    </xf>
    <xf numFmtId="0" fontId="6"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7" fillId="0" borderId="6" xfId="0" applyFont="1" applyBorder="1" applyAlignment="1" applyProtection="1">
      <alignment horizontal="center"/>
      <protection locked="0"/>
    </xf>
    <xf numFmtId="0" fontId="0" fillId="0" borderId="0" xfId="0" applyAlignment="1" applyProtection="1">
      <protection locked="0"/>
    </xf>
    <xf numFmtId="0" fontId="0" fillId="0" borderId="7" xfId="0" applyBorder="1" applyAlignment="1"/>
    <xf numFmtId="0" fontId="0" fillId="0" borderId="8" xfId="0" applyBorder="1" applyAlignment="1"/>
    <xf numFmtId="0" fontId="0" fillId="0" borderId="0" xfId="0" applyAlignment="1" applyProtection="1"/>
    <xf numFmtId="0" fontId="5" fillId="0" borderId="0" xfId="0" applyFont="1" applyAlignment="1">
      <alignment horizontal="distributed" indent="3"/>
    </xf>
    <xf numFmtId="0" fontId="8" fillId="0" borderId="0" xfId="0" applyFont="1"/>
    <xf numFmtId="0" fontId="10" fillId="0" borderId="0" xfId="0" applyFont="1" applyAlignment="1">
      <alignment horizontal="distributed" indent="3"/>
    </xf>
    <xf numFmtId="0" fontId="11" fillId="0" borderId="0" xfId="0" applyFont="1"/>
    <xf numFmtId="0" fontId="14" fillId="0" borderId="0" xfId="0" applyFont="1" applyBorder="1" applyAlignment="1">
      <alignment vertical="center"/>
    </xf>
    <xf numFmtId="0" fontId="0" fillId="0" borderId="6" xfId="0" applyFont="1" applyBorder="1" applyAlignment="1">
      <alignment horizontal="center"/>
    </xf>
    <xf numFmtId="0" fontId="1" fillId="0" borderId="0" xfId="0" applyFont="1" applyAlignment="1">
      <alignment horizontal="center"/>
    </xf>
    <xf numFmtId="0" fontId="11" fillId="0" borderId="9" xfId="0" applyFont="1" applyBorder="1" applyAlignment="1">
      <alignment horizontal="center" vertical="center"/>
    </xf>
    <xf numFmtId="20" fontId="11" fillId="0" borderId="0" xfId="0" applyNumberFormat="1"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0" fillId="0" borderId="0" xfId="0" applyAlignment="1">
      <alignment vertical="center"/>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14" fillId="0" borderId="0" xfId="0" applyFont="1" applyBorder="1" applyAlignment="1">
      <alignment horizontal="right" vertical="center"/>
    </xf>
    <xf numFmtId="0" fontId="4" fillId="0" borderId="12" xfId="0" applyFont="1" applyBorder="1" applyAlignment="1">
      <alignment vertical="center"/>
    </xf>
    <xf numFmtId="0" fontId="14" fillId="0" borderId="13" xfId="0" applyFont="1" applyBorder="1" applyAlignment="1">
      <alignment horizontal="right" vertical="center"/>
    </xf>
    <xf numFmtId="0" fontId="0" fillId="0" borderId="1" xfId="0" applyBorder="1" applyAlignment="1">
      <alignment vertical="center"/>
    </xf>
    <xf numFmtId="0" fontId="14" fillId="0" borderId="1" xfId="0" applyFont="1" applyBorder="1" applyAlignment="1">
      <alignment vertical="center"/>
    </xf>
    <xf numFmtId="0" fontId="14" fillId="0" borderId="11" xfId="0" applyFont="1" applyBorder="1" applyAlignment="1">
      <alignment vertical="center"/>
    </xf>
    <xf numFmtId="0" fontId="4" fillId="0" borderId="14"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Border="1" applyAlignment="1">
      <alignment horizontal="left" vertical="center"/>
    </xf>
    <xf numFmtId="0" fontId="0" fillId="0" borderId="0" xfId="2" applyFont="1" applyAlignment="1"/>
    <xf numFmtId="0" fontId="14" fillId="0" borderId="0" xfId="2" quotePrefix="1" applyFont="1" applyAlignment="1">
      <alignment horizontal="center"/>
    </xf>
    <xf numFmtId="0" fontId="17" fillId="0" borderId="0" xfId="2" applyFont="1" applyAlignment="1"/>
    <xf numFmtId="0" fontId="14" fillId="0" borderId="0" xfId="2" applyFont="1" applyAlignment="1"/>
    <xf numFmtId="0" fontId="14" fillId="0" borderId="0" xfId="2" applyFont="1" applyAlignment="1">
      <alignment horizontal="center"/>
    </xf>
    <xf numFmtId="0" fontId="14" fillId="0" borderId="0" xfId="2" applyFont="1" applyAlignment="1">
      <alignment horizontal="center" vertical="center"/>
    </xf>
    <xf numFmtId="0" fontId="1" fillId="0" borderId="0" xfId="2" applyFont="1" applyAlignment="1"/>
    <xf numFmtId="0" fontId="17" fillId="0" borderId="0" xfId="2" applyFont="1" applyAlignment="1">
      <alignment horizontal="right"/>
    </xf>
    <xf numFmtId="0" fontId="18" fillId="0" borderId="0" xfId="2" applyFont="1" applyAlignment="1"/>
    <xf numFmtId="0" fontId="18" fillId="0" borderId="0" xfId="2" applyFont="1" applyAlignment="1">
      <alignment horizontal="center" vertical="center"/>
    </xf>
    <xf numFmtId="0" fontId="19" fillId="0" borderId="0" xfId="2" applyFont="1" applyAlignment="1"/>
    <xf numFmtId="0" fontId="10" fillId="0" borderId="0" xfId="2" applyFont="1" applyAlignment="1">
      <alignment horizontal="distributed"/>
    </xf>
    <xf numFmtId="0" fontId="0" fillId="0" borderId="0" xfId="2" applyFont="1" applyAlignment="1">
      <alignment horizontal="distributed"/>
    </xf>
    <xf numFmtId="0" fontId="14" fillId="0" borderId="0" xfId="2" applyFont="1" applyAlignment="1">
      <alignment vertical="center"/>
    </xf>
    <xf numFmtId="0" fontId="20" fillId="0" borderId="0" xfId="0" applyFont="1"/>
    <xf numFmtId="0" fontId="22" fillId="0" borderId="9" xfId="0" applyFont="1" applyBorder="1" applyAlignment="1">
      <alignment vertical="center"/>
    </xf>
    <xf numFmtId="0" fontId="22" fillId="0" borderId="9" xfId="0" applyFont="1" applyBorder="1" applyAlignment="1">
      <alignment horizontal="left" vertical="center" indent="1"/>
    </xf>
    <xf numFmtId="0" fontId="0" fillId="0" borderId="0" xfId="0" applyFont="1" applyBorder="1" applyAlignment="1"/>
    <xf numFmtId="20" fontId="11" fillId="0" borderId="16" xfId="0" applyNumberFormat="1" applyFont="1" applyBorder="1" applyAlignment="1">
      <alignment horizontal="center" vertical="center"/>
    </xf>
    <xf numFmtId="0" fontId="11" fillId="0" borderId="16" xfId="0" applyFont="1" applyBorder="1" applyAlignment="1">
      <alignment horizontal="center" vertical="center"/>
    </xf>
    <xf numFmtId="20" fontId="1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4" fillId="0" borderId="13" xfId="0" applyFont="1" applyBorder="1" applyAlignment="1">
      <alignment vertical="center"/>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horizontal="right" vertical="center"/>
    </xf>
    <xf numFmtId="0" fontId="4" fillId="0" borderId="11" xfId="0" applyFont="1" applyBorder="1" applyAlignment="1">
      <alignment vertical="center"/>
    </xf>
    <xf numFmtId="0" fontId="0" fillId="0" borderId="15" xfId="0" applyBorder="1"/>
    <xf numFmtId="0" fontId="22" fillId="0" borderId="9" xfId="0" applyFont="1" applyBorder="1" applyAlignment="1">
      <alignment vertical="center" wrapText="1"/>
    </xf>
    <xf numFmtId="0" fontId="20" fillId="0" borderId="0" xfId="0" applyFont="1" applyAlignment="1">
      <alignment horizontal="center"/>
    </xf>
    <xf numFmtId="0" fontId="22" fillId="0" borderId="0" xfId="0" applyFont="1" applyBorder="1" applyAlignment="1">
      <alignment horizontal="left" vertical="center" indent="1"/>
    </xf>
    <xf numFmtId="0" fontId="9" fillId="0" borderId="0" xfId="0" applyFont="1" applyAlignment="1">
      <alignment horizontal="center"/>
    </xf>
    <xf numFmtId="0" fontId="14" fillId="0" borderId="10" xfId="0" applyFont="1" applyBorder="1" applyAlignment="1">
      <alignment horizontal="right" vertical="center"/>
    </xf>
    <xf numFmtId="0" fontId="13" fillId="0" borderId="0" xfId="0" applyFont="1" applyBorder="1" applyAlignment="1">
      <alignment horizontal="distributed" vertical="center"/>
    </xf>
    <xf numFmtId="0" fontId="12" fillId="0" borderId="0" xfId="0" applyFont="1" applyBorder="1" applyAlignment="1">
      <alignment horizontal="distributed" vertical="center"/>
    </xf>
    <xf numFmtId="0" fontId="3" fillId="0" borderId="0" xfId="0" applyFont="1" applyAlignment="1">
      <alignment vertical="center"/>
    </xf>
    <xf numFmtId="0" fontId="14" fillId="0" borderId="13" xfId="0" applyFont="1" applyBorder="1" applyAlignment="1">
      <alignment horizontal="right" vertical="center"/>
    </xf>
    <xf numFmtId="0" fontId="14" fillId="0" borderId="11" xfId="0" applyFont="1" applyBorder="1" applyAlignment="1">
      <alignment horizontal="right" vertical="center"/>
    </xf>
    <xf numFmtId="0" fontId="20" fillId="0" borderId="0" xfId="0" applyFont="1" applyAlignment="1">
      <alignment horizontal="center"/>
    </xf>
    <xf numFmtId="56" fontId="11" fillId="0" borderId="18" xfId="0" applyNumberFormat="1" applyFont="1" applyBorder="1" applyAlignment="1">
      <alignment horizontal="center" vertical="center"/>
    </xf>
    <xf numFmtId="56" fontId="11" fillId="0" borderId="19" xfId="0" applyNumberFormat="1" applyFont="1" applyBorder="1" applyAlignment="1">
      <alignment horizontal="center" vertical="center"/>
    </xf>
    <xf numFmtId="56" fontId="11" fillId="0" borderId="6" xfId="0" applyNumberFormat="1" applyFont="1" applyBorder="1" applyAlignment="1">
      <alignment horizontal="center" vertical="center"/>
    </xf>
    <xf numFmtId="0" fontId="16" fillId="0" borderId="0" xfId="2" applyFont="1" applyAlignment="1">
      <alignment horizontal="distributed" indent="11"/>
    </xf>
    <xf numFmtId="0" fontId="0" fillId="0" borderId="0" xfId="2" applyFont="1" applyAlignment="1">
      <alignment horizontal="distributed" vertical="center" indent="11"/>
    </xf>
    <xf numFmtId="0" fontId="23" fillId="0" borderId="0" xfId="0" applyFont="1" applyAlignment="1">
      <alignment horizontal="center" vertical="center" wrapText="1"/>
    </xf>
    <xf numFmtId="0" fontId="0" fillId="0" borderId="0" xfId="0" applyAlignment="1">
      <alignment vertical="center"/>
    </xf>
    <xf numFmtId="0" fontId="24" fillId="0" borderId="0" xfId="2" applyFont="1" applyAlignment="1">
      <alignment horizontal="center" vertical="center"/>
    </xf>
    <xf numFmtId="0" fontId="25" fillId="2" borderId="0" xfId="2" applyFont="1" applyFill="1" applyAlignment="1">
      <alignment horizontal="center" vertical="center"/>
    </xf>
    <xf numFmtId="0" fontId="26" fillId="0" borderId="0" xfId="2" applyFont="1" applyAlignment="1">
      <alignment horizontal="center" vertical="center"/>
    </xf>
    <xf numFmtId="0" fontId="27" fillId="0" borderId="0" xfId="2"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176" fontId="30" fillId="0" borderId="20" xfId="2" applyNumberFormat="1" applyFont="1" applyBorder="1" applyAlignment="1">
      <alignment vertical="center"/>
    </xf>
    <xf numFmtId="0" fontId="6" fillId="0" borderId="20" xfId="0" applyFont="1" applyBorder="1" applyAlignment="1">
      <alignment vertical="center"/>
    </xf>
    <xf numFmtId="0" fontId="0" fillId="0" borderId="20" xfId="0" applyBorder="1" applyAlignment="1">
      <alignment vertical="center"/>
    </xf>
    <xf numFmtId="31" fontId="30" fillId="0" borderId="0" xfId="2" applyNumberFormat="1" applyFont="1" applyAlignment="1">
      <alignment horizontal="center" vertical="center"/>
    </xf>
    <xf numFmtId="0" fontId="31" fillId="0" borderId="0" xfId="2" applyFont="1" applyAlignment="1">
      <alignment horizontal="center" vertical="center"/>
    </xf>
    <xf numFmtId="0" fontId="32" fillId="0" borderId="0" xfId="0" applyFont="1" applyAlignment="1">
      <alignment horizontal="right" vertical="center"/>
    </xf>
    <xf numFmtId="0" fontId="33" fillId="0" borderId="4" xfId="2" applyFont="1" applyBorder="1" applyAlignment="1">
      <alignment horizontal="center" vertical="center" shrinkToFit="1"/>
    </xf>
    <xf numFmtId="0" fontId="31" fillId="0" borderId="5" xfId="2" applyFont="1" applyBorder="1" applyAlignment="1">
      <alignment horizontal="center" vertical="center"/>
    </xf>
    <xf numFmtId="0" fontId="24" fillId="0" borderId="5" xfId="2" applyFont="1" applyBorder="1">
      <alignment vertical="center"/>
    </xf>
    <xf numFmtId="0" fontId="31" fillId="0" borderId="21" xfId="2" applyFont="1" applyBorder="1" applyAlignment="1">
      <alignment horizontal="center" vertical="center"/>
    </xf>
    <xf numFmtId="0" fontId="31" fillId="0" borderId="22" xfId="2" applyFont="1" applyBorder="1" applyAlignment="1">
      <alignment horizontal="center" vertical="center"/>
    </xf>
    <xf numFmtId="0" fontId="33" fillId="0" borderId="8" xfId="2" applyFont="1" applyBorder="1" applyAlignment="1">
      <alignment horizontal="center" vertical="center"/>
    </xf>
    <xf numFmtId="20" fontId="34" fillId="0" borderId="23" xfId="2" applyNumberFormat="1" applyFont="1" applyBorder="1" applyAlignment="1">
      <alignment horizontal="center" vertical="center"/>
    </xf>
    <xf numFmtId="0" fontId="31" fillId="0" borderId="24" xfId="2" applyFont="1" applyBorder="1" applyAlignment="1">
      <alignment horizontal="center" vertical="center"/>
    </xf>
    <xf numFmtId="0" fontId="27" fillId="0" borderId="25" xfId="2" applyFont="1" applyBorder="1" applyAlignment="1">
      <alignment vertical="center" textRotation="255"/>
    </xf>
    <xf numFmtId="0" fontId="18" fillId="3" borderId="26" xfId="2" applyFont="1" applyFill="1" applyBorder="1" applyAlignment="1">
      <alignment horizontal="left" vertical="center"/>
    </xf>
    <xf numFmtId="0" fontId="35" fillId="0" borderId="25" xfId="2" applyFont="1" applyBorder="1" applyAlignment="1">
      <alignment vertical="center" shrinkToFit="1"/>
    </xf>
    <xf numFmtId="0" fontId="31" fillId="0" borderId="27" xfId="2" applyFont="1" applyBorder="1" applyAlignment="1">
      <alignment horizontal="center" vertical="center" wrapText="1"/>
    </xf>
    <xf numFmtId="0" fontId="34" fillId="0" borderId="28" xfId="2" applyFont="1" applyBorder="1" applyAlignment="1">
      <alignment horizontal="center" vertical="center"/>
    </xf>
    <xf numFmtId="0" fontId="31" fillId="0" borderId="29" xfId="2" applyFont="1" applyBorder="1" applyAlignment="1">
      <alignment horizontal="center" vertical="center"/>
    </xf>
    <xf numFmtId="0" fontId="27" fillId="0" borderId="30" xfId="2" applyFont="1" applyBorder="1" applyAlignment="1">
      <alignment vertical="center" textRotation="255"/>
    </xf>
    <xf numFmtId="0" fontId="18" fillId="3" borderId="31" xfId="2" applyFont="1" applyFill="1" applyBorder="1" applyAlignment="1">
      <alignment horizontal="left" vertical="center"/>
    </xf>
    <xf numFmtId="0" fontId="35" fillId="0" borderId="32" xfId="2" applyFont="1" applyBorder="1" applyAlignment="1">
      <alignment vertical="center" shrinkToFit="1"/>
    </xf>
    <xf numFmtId="0" fontId="31" fillId="0" borderId="33" xfId="2" applyFont="1" applyBorder="1" applyAlignment="1">
      <alignment horizontal="center" vertical="center"/>
    </xf>
    <xf numFmtId="20" fontId="34" fillId="0" borderId="34" xfId="2" applyNumberFormat="1" applyFont="1" applyBorder="1" applyAlignment="1">
      <alignment horizontal="center" vertical="center"/>
    </xf>
    <xf numFmtId="0" fontId="0" fillId="0" borderId="34" xfId="0" applyBorder="1" applyAlignment="1">
      <alignment horizontal="center" vertical="center"/>
    </xf>
    <xf numFmtId="20" fontId="34" fillId="0" borderId="36" xfId="2" applyNumberFormat="1" applyFont="1" applyBorder="1" applyAlignment="1">
      <alignment horizontal="center" vertical="center"/>
    </xf>
    <xf numFmtId="20" fontId="34" fillId="0" borderId="35" xfId="2" applyNumberFormat="1" applyFont="1" applyBorder="1" applyAlignment="1">
      <alignment horizontal="center" vertical="center"/>
    </xf>
    <xf numFmtId="0" fontId="34" fillId="0" borderId="0" xfId="2" applyFont="1" applyBorder="1" applyAlignment="1">
      <alignment horizontal="center" vertical="center"/>
    </xf>
    <xf numFmtId="0" fontId="31" fillId="0" borderId="0" xfId="2" applyFont="1" applyBorder="1" applyAlignment="1">
      <alignment horizontal="center" vertical="center"/>
    </xf>
    <xf numFmtId="0" fontId="27" fillId="0" borderId="0" xfId="2" applyFont="1" applyBorder="1" applyAlignment="1">
      <alignment vertical="center" textRotation="255"/>
    </xf>
    <xf numFmtId="0" fontId="18" fillId="3" borderId="0" xfId="2" applyFont="1" applyFill="1" applyBorder="1" applyAlignment="1">
      <alignment horizontal="left" vertical="center"/>
    </xf>
    <xf numFmtId="0" fontId="35" fillId="0" borderId="0" xfId="2" applyFont="1" applyBorder="1" applyAlignment="1">
      <alignment vertical="center" shrinkToFit="1"/>
    </xf>
    <xf numFmtId="20" fontId="0" fillId="0" borderId="0" xfId="0" applyNumberFormat="1"/>
    <xf numFmtId="20"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Alignment="1">
      <alignment horizontal="center" vertical="center"/>
    </xf>
    <xf numFmtId="0" fontId="37" fillId="0" borderId="0" xfId="0" applyFont="1" applyBorder="1" applyAlignment="1">
      <alignment horizontal="distributed" vertical="center"/>
    </xf>
  </cellXfs>
  <cellStyles count="3">
    <cellStyle name="標準" xfId="0" builtinId="0"/>
    <cellStyle name="標準 2" xfId="1"/>
    <cellStyle name="標準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19"/>
  <sheetViews>
    <sheetView workbookViewId="0">
      <selection activeCell="C1" sqref="C1"/>
    </sheetView>
  </sheetViews>
  <sheetFormatPr defaultColWidth="8.75" defaultRowHeight="13.5"/>
  <cols>
    <col min="3" max="3" width="11.625" customWidth="1"/>
    <col min="4" max="4" width="24.75" bestFit="1" customWidth="1"/>
  </cols>
  <sheetData>
    <row r="1" spans="1:9">
      <c r="A1" s="7" t="s">
        <v>3</v>
      </c>
      <c r="C1" s="13" t="s">
        <v>103</v>
      </c>
      <c r="D1" s="16"/>
      <c r="E1" s="16"/>
      <c r="F1" s="16"/>
      <c r="G1" s="16"/>
      <c r="H1" s="16"/>
      <c r="I1" s="16"/>
    </row>
    <row r="2" spans="1:9" ht="14.25" thickBot="1"/>
    <row r="3" spans="1:9" ht="14.25" thickBot="1">
      <c r="A3" s="10" t="s">
        <v>5</v>
      </c>
      <c r="B3" s="11" t="s">
        <v>4</v>
      </c>
      <c r="C3" s="11" t="s">
        <v>1</v>
      </c>
      <c r="D3" s="15" t="s">
        <v>2</v>
      </c>
      <c r="E3" s="6"/>
      <c r="F3" s="6"/>
    </row>
    <row r="4" spans="1:9">
      <c r="A4" s="9">
        <v>1</v>
      </c>
      <c r="B4" s="12">
        <v>1</v>
      </c>
      <c r="C4" s="22" t="str">
        <f>IF(B4&lt;&gt;"", VLOOKUP(B4,チーム名!$A$3:$C$18,2,0),"")</f>
        <v>鹿骨</v>
      </c>
      <c r="D4" s="14" t="str">
        <f>IF(B4&lt;&gt;"", VLOOKUP(B4,チーム名!$A$3:$C$18,3,0),"")</f>
        <v>鹿骨三丁目スネークス</v>
      </c>
      <c r="E4" s="6"/>
      <c r="F4" s="6"/>
    </row>
    <row r="5" spans="1:9">
      <c r="A5" s="8">
        <v>2</v>
      </c>
      <c r="B5" s="12">
        <v>2</v>
      </c>
      <c r="C5" s="22" t="str">
        <f>IF(B5&lt;&gt;"", VLOOKUP(B5,チーム名!$A$3:$C$18,2,0),"")</f>
        <v>葛西</v>
      </c>
      <c r="D5" s="14" t="str">
        <f>IF(B5&lt;&gt;"", VLOOKUP(B5,チーム名!$A$3:$C$18,3,0),"")</f>
        <v>江戸川フットーズ</v>
      </c>
      <c r="E5" s="6"/>
      <c r="F5" s="6"/>
    </row>
    <row r="6" spans="1:9">
      <c r="A6" s="8">
        <v>3</v>
      </c>
      <c r="B6" s="12">
        <v>3</v>
      </c>
      <c r="C6" s="22" t="str">
        <f>IF(B6&lt;&gt;"", VLOOKUP(B6,チーム名!$A$3:$C$18,2,0),"")</f>
        <v>小岩</v>
      </c>
      <c r="D6" s="14" t="str">
        <f>IF(B6&lt;&gt;"", VLOOKUP(B6,チーム名!$A$3:$C$18,3,0),"")</f>
        <v>レッドシャークス</v>
      </c>
      <c r="E6" s="6"/>
      <c r="F6" s="6"/>
    </row>
    <row r="7" spans="1:9">
      <c r="A7" s="8">
        <v>4</v>
      </c>
      <c r="B7" s="12">
        <v>4</v>
      </c>
      <c r="C7" s="22" t="str">
        <f>IF(B7&lt;&gt;"", VLOOKUP(B7,チーム名!$A$3:$C$18,2,0),"")</f>
        <v>一之江</v>
      </c>
      <c r="D7" s="14" t="str">
        <f>IF(B7&lt;&gt;"", VLOOKUP(B7,チーム名!$A$3:$C$18,3,0),"")</f>
        <v>原ベイスターズ</v>
      </c>
      <c r="E7" s="6"/>
      <c r="F7" s="6"/>
    </row>
    <row r="8" spans="1:9">
      <c r="A8" s="8">
        <v>5</v>
      </c>
      <c r="B8" s="12">
        <v>5</v>
      </c>
      <c r="C8" s="22" t="str">
        <f>IF(B8&lt;&gt;"", VLOOKUP(B8,チーム名!$A$3:$C$18,2,0),"")</f>
        <v>篠崎</v>
      </c>
      <c r="D8" s="14" t="str">
        <f>IF(B8&lt;&gt;"", VLOOKUP(B8,チーム名!$A$3:$C$18,3,0),"")</f>
        <v>南篠崎ランチャーズ</v>
      </c>
      <c r="E8" s="6"/>
      <c r="F8" s="6"/>
    </row>
    <row r="9" spans="1:9">
      <c r="A9" s="8">
        <v>6</v>
      </c>
      <c r="B9" s="12">
        <v>6</v>
      </c>
      <c r="C9" s="22" t="str">
        <f>IF(B9&lt;&gt;"", VLOOKUP(B9,チーム名!$A$3:$C$18,2,0),"")</f>
        <v>葛西</v>
      </c>
      <c r="D9" s="14" t="str">
        <f>IF(B9&lt;&gt;"", VLOOKUP(B9,チーム名!$A$3:$C$18,3,0),"")</f>
        <v>葛西ファイターズ</v>
      </c>
      <c r="E9" s="6"/>
      <c r="F9" s="6"/>
    </row>
    <row r="10" spans="1:9">
      <c r="A10" s="8">
        <v>7</v>
      </c>
      <c r="B10" s="12">
        <v>7</v>
      </c>
      <c r="C10" s="22" t="str">
        <f>IF(B10&lt;&gt;"", VLOOKUP(B10,チーム名!$A$3:$C$18,2,0),"")</f>
        <v>小岩</v>
      </c>
      <c r="D10" s="14" t="str">
        <f>IF(B10&lt;&gt;"", VLOOKUP(B10,チーム名!$A$3:$C$18,3,0),"")</f>
        <v>ジュニアナインズ</v>
      </c>
      <c r="E10" s="6"/>
      <c r="F10" s="6"/>
    </row>
    <row r="11" spans="1:9">
      <c r="A11" s="8">
        <v>8</v>
      </c>
      <c r="B11" s="12">
        <v>8</v>
      </c>
      <c r="C11" s="22" t="str">
        <f>IF(B11&lt;&gt;"", VLOOKUP(B11,チーム名!$A$3:$C$18,2,0),"")</f>
        <v>小松川</v>
      </c>
      <c r="D11" s="14" t="str">
        <f>IF(B11&lt;&gt;"", VLOOKUP(B11,チーム名!$A$3:$C$18,3,0),"")</f>
        <v>平井ビクトリーズ</v>
      </c>
      <c r="E11" s="6"/>
      <c r="F11" s="6"/>
    </row>
    <row r="12" spans="1:9">
      <c r="A12" s="8">
        <v>9</v>
      </c>
      <c r="B12" s="12">
        <v>9</v>
      </c>
      <c r="C12" s="22" t="str">
        <f>IF(B12&lt;&gt;"", VLOOKUP(B12,チーム名!$A$3:$C$18,2,0),"")</f>
        <v>下鎌田</v>
      </c>
      <c r="D12" s="14" t="str">
        <f>IF(B12&lt;&gt;"", VLOOKUP(B12,チーム名!$A$3:$C$18,3,0),"")</f>
        <v>（下鎌田代表）</v>
      </c>
      <c r="E12" s="6"/>
      <c r="F12" s="6"/>
    </row>
    <row r="13" spans="1:9">
      <c r="A13" s="8">
        <v>10</v>
      </c>
      <c r="B13" s="12">
        <v>10</v>
      </c>
      <c r="C13" s="22" t="str">
        <f>IF(B13&lt;&gt;"", VLOOKUP(B13,チーム名!$A$3:$C$18,2,0),"")</f>
        <v>葛西</v>
      </c>
      <c r="D13" s="14" t="str">
        <f>IF(B13&lt;&gt;"", VLOOKUP(B13,チーム名!$A$3:$C$18,3,0),"")</f>
        <v>雷サンダース</v>
      </c>
      <c r="E13" s="6"/>
      <c r="F13" s="6"/>
    </row>
    <row r="14" spans="1:9">
      <c r="A14" s="8">
        <v>11</v>
      </c>
      <c r="B14" s="12">
        <v>11</v>
      </c>
      <c r="C14" s="22" t="str">
        <f>IF(B14&lt;&gt;"", VLOOKUP(B14,チーム名!$A$3:$C$18,2,0),"")</f>
        <v>小岩</v>
      </c>
      <c r="D14" s="14" t="str">
        <f>IF(B14&lt;&gt;"", VLOOKUP(B14,チーム名!$A$3:$C$18,3,0),"")</f>
        <v>ホワイトベルーガ</v>
      </c>
      <c r="E14" s="6"/>
      <c r="F14" s="6"/>
    </row>
    <row r="15" spans="1:9">
      <c r="A15" s="8">
        <v>12</v>
      </c>
      <c r="B15" s="12">
        <v>12</v>
      </c>
      <c r="C15" s="22" t="str">
        <f>IF(B15&lt;&gt;"", VLOOKUP(B15,チーム名!$A$3:$C$18,2,0),"")</f>
        <v>鹿骨</v>
      </c>
      <c r="D15" s="14" t="str">
        <f>IF(B15&lt;&gt;"", VLOOKUP(B15,チーム名!$A$3:$C$18,3,0),"")</f>
        <v>本一色イーグルス</v>
      </c>
      <c r="E15" s="6"/>
      <c r="F15" s="6"/>
    </row>
    <row r="16" spans="1:9">
      <c r="A16" s="8">
        <v>13</v>
      </c>
      <c r="B16" s="12">
        <v>13</v>
      </c>
      <c r="C16" s="22" t="str">
        <f>IF(B16&lt;&gt;"", VLOOKUP(B16,チーム名!$A$3:$C$18,2,0),"")</f>
        <v>篠崎</v>
      </c>
      <c r="D16" s="14" t="str">
        <f>IF(B16&lt;&gt;"", VLOOKUP(B16,チーム名!$A$3:$C$18,3,0),"")</f>
        <v>篠崎ホーマーズ</v>
      </c>
      <c r="E16" s="6"/>
      <c r="F16" s="6"/>
    </row>
    <row r="17" spans="1:4">
      <c r="A17" s="8">
        <v>14</v>
      </c>
      <c r="B17" s="12">
        <v>14</v>
      </c>
      <c r="C17" s="22" t="str">
        <f>IF(B17&lt;&gt;"", VLOOKUP(B17,チーム名!$A$3:$C$18,2,0),"")</f>
        <v>葛西</v>
      </c>
      <c r="D17" s="14" t="str">
        <f>IF(B17&lt;&gt;"", VLOOKUP(B17,チーム名!$A$3:$C$18,3,0),"")</f>
        <v>ホワイトウィングス</v>
      </c>
    </row>
    <row r="18" spans="1:4">
      <c r="A18" s="8">
        <v>15</v>
      </c>
      <c r="B18" s="12">
        <v>15</v>
      </c>
      <c r="C18" s="22" t="str">
        <f>IF(B18&lt;&gt;"", VLOOKUP(B18,チーム名!$A$3:$C$18,2,0),"")</f>
        <v>松江</v>
      </c>
      <c r="D18" s="14" t="str">
        <f>IF(B18&lt;&gt;"", VLOOKUP(B18,チーム名!$A$3:$C$18,3,0),"")</f>
        <v>松島ファルコンズ</v>
      </c>
    </row>
    <row r="19" spans="1:4">
      <c r="A19" s="8">
        <v>16</v>
      </c>
      <c r="B19" s="12">
        <v>16</v>
      </c>
      <c r="C19" s="22" t="str">
        <f>IF(B19&lt;&gt;"", VLOOKUP(B19,チーム名!$A$3:$C$18,2,0),"")</f>
        <v>東部</v>
      </c>
      <c r="D19" s="14" t="str">
        <f>IF(B19&lt;&gt;"", VLOOKUP(B19,チーム名!$A$3:$C$18,3,0),"")</f>
        <v>大雲寺スターズ</v>
      </c>
    </row>
  </sheetData>
  <sheetProtection selectLockedCells="1"/>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P35"/>
  <sheetViews>
    <sheetView workbookViewId="0">
      <selection activeCell="Q7" sqref="Q7"/>
    </sheetView>
  </sheetViews>
  <sheetFormatPr defaultColWidth="8.75" defaultRowHeight="14.25"/>
  <cols>
    <col min="1" max="1" width="7" customWidth="1"/>
    <col min="2" max="2" width="0.625" customWidth="1"/>
    <col min="3" max="3" width="26.625" style="20" customWidth="1"/>
    <col min="4" max="4" width="2.5" customWidth="1"/>
    <col min="5" max="12" width="4.625" customWidth="1"/>
    <col min="13" max="13" width="3.5" customWidth="1"/>
    <col min="14" max="14" width="5.25" customWidth="1"/>
  </cols>
  <sheetData>
    <row r="1" spans="1:16" ht="36.75" customHeight="1">
      <c r="A1" s="134" t="str">
        <f>入力用!C1</f>
        <v>平成27年度江戸川区オレンジボール大会</v>
      </c>
      <c r="B1" s="134"/>
      <c r="C1" s="134"/>
      <c r="D1" s="134"/>
      <c r="E1" s="134"/>
      <c r="F1" s="134"/>
      <c r="G1" s="134"/>
      <c r="H1" s="134"/>
      <c r="I1" s="134"/>
      <c r="J1" s="134"/>
      <c r="K1" s="134"/>
      <c r="L1" s="134"/>
      <c r="M1" s="134"/>
      <c r="N1" s="88"/>
    </row>
    <row r="2" spans="1:16" ht="26.25" customHeight="1">
      <c r="A2" s="17"/>
      <c r="B2" s="17"/>
      <c r="C2" s="19"/>
      <c r="D2" s="17"/>
      <c r="E2" s="17"/>
      <c r="F2" s="17"/>
      <c r="G2" s="17"/>
      <c r="H2" s="17"/>
      <c r="I2" s="17"/>
      <c r="J2" s="17"/>
      <c r="K2" s="17"/>
      <c r="L2" s="17"/>
      <c r="M2" s="17"/>
    </row>
    <row r="3" spans="1:16" ht="15.75" customHeight="1"/>
    <row r="4" spans="1:16" ht="18" customHeight="1">
      <c r="A4" s="76" t="str">
        <f>入力用!C4</f>
        <v>鹿骨</v>
      </c>
      <c r="B4" s="1"/>
      <c r="C4" s="77" t="str">
        <f>入力用!D4</f>
        <v>鹿骨三丁目スネークス</v>
      </c>
      <c r="D4" s="78">
        <v>1</v>
      </c>
      <c r="E4" s="2"/>
      <c r="F4" s="31"/>
      <c r="G4" s="2"/>
      <c r="H4" s="2"/>
      <c r="I4" s="2"/>
      <c r="J4" s="2"/>
      <c r="K4" s="2"/>
      <c r="L4" s="2"/>
    </row>
    <row r="5" spans="1:16" ht="18" customHeight="1">
      <c r="A5" s="76"/>
      <c r="B5" s="1"/>
      <c r="C5" s="77"/>
      <c r="D5" s="78"/>
      <c r="E5" s="32"/>
      <c r="F5" s="79">
        <v>1</v>
      </c>
      <c r="G5" s="21"/>
      <c r="H5" s="31"/>
      <c r="I5" s="21"/>
      <c r="J5" s="21"/>
      <c r="K5" s="2"/>
      <c r="L5" s="2"/>
    </row>
    <row r="6" spans="1:16" ht="18" customHeight="1">
      <c r="A6" s="76" t="str">
        <f>入力用!C5</f>
        <v>葛西</v>
      </c>
      <c r="B6" s="1"/>
      <c r="C6" s="77" t="str">
        <f>入力用!D5</f>
        <v>江戸川フットーズ</v>
      </c>
      <c r="D6" s="78">
        <v>2</v>
      </c>
      <c r="E6" s="4"/>
      <c r="F6" s="80"/>
      <c r="G6" s="38"/>
      <c r="H6" s="33"/>
      <c r="I6" s="21"/>
      <c r="J6" s="21"/>
      <c r="K6" s="2"/>
      <c r="L6" s="2"/>
    </row>
    <row r="7" spans="1:16" ht="18" customHeight="1">
      <c r="A7" s="76"/>
      <c r="B7" s="1"/>
      <c r="C7" s="77"/>
      <c r="D7" s="78"/>
      <c r="E7" s="2"/>
      <c r="F7" s="31"/>
      <c r="G7" s="21"/>
      <c r="H7" s="75">
        <v>9</v>
      </c>
      <c r="I7" s="21"/>
      <c r="J7" s="21"/>
      <c r="K7" s="2"/>
      <c r="L7" s="2"/>
    </row>
    <row r="8" spans="1:16" ht="18" customHeight="1">
      <c r="A8" s="76" t="str">
        <f>入力用!C6</f>
        <v>小岩</v>
      </c>
      <c r="B8" s="1"/>
      <c r="C8" s="77" t="str">
        <f>入力用!D6</f>
        <v>レッドシャークス</v>
      </c>
      <c r="D8" s="78">
        <v>3</v>
      </c>
      <c r="E8" s="2"/>
      <c r="F8" s="31"/>
      <c r="G8" s="21"/>
      <c r="H8" s="75"/>
      <c r="I8" s="38"/>
      <c r="J8" s="39"/>
      <c r="K8" s="2"/>
      <c r="L8" s="2"/>
    </row>
    <row r="9" spans="1:16" ht="18" customHeight="1">
      <c r="A9" s="76"/>
      <c r="B9" s="1"/>
      <c r="C9" s="77"/>
      <c r="D9" s="78"/>
      <c r="E9" s="32"/>
      <c r="F9" s="79">
        <v>2</v>
      </c>
      <c r="G9" s="35"/>
      <c r="H9" s="36"/>
      <c r="I9" s="21"/>
      <c r="J9" s="29"/>
      <c r="K9" s="5"/>
      <c r="L9" s="5"/>
    </row>
    <row r="10" spans="1:16" ht="18" customHeight="1">
      <c r="A10" s="76" t="str">
        <f>入力用!C7</f>
        <v>一之江</v>
      </c>
      <c r="B10" s="1"/>
      <c r="C10" s="77" t="str">
        <f>入力用!D7</f>
        <v>原ベイスターズ</v>
      </c>
      <c r="D10" s="78">
        <v>4</v>
      </c>
      <c r="E10" s="4"/>
      <c r="F10" s="80"/>
      <c r="G10" s="21"/>
      <c r="H10" s="21"/>
      <c r="I10" s="21"/>
      <c r="J10" s="29"/>
      <c r="K10" s="5"/>
      <c r="L10" s="5"/>
    </row>
    <row r="11" spans="1:16" ht="18" customHeight="1">
      <c r="A11" s="76"/>
      <c r="B11" s="1"/>
      <c r="C11" s="77"/>
      <c r="D11" s="78"/>
      <c r="E11" s="2"/>
      <c r="F11" s="31"/>
      <c r="G11" s="21"/>
      <c r="H11" s="21"/>
      <c r="I11" s="21"/>
      <c r="J11" s="75">
        <v>13</v>
      </c>
      <c r="K11" s="2"/>
      <c r="L11" s="2"/>
    </row>
    <row r="12" spans="1:16" ht="18" customHeight="1">
      <c r="A12" s="76" t="str">
        <f>入力用!C8</f>
        <v>篠崎</v>
      </c>
      <c r="B12" s="1"/>
      <c r="C12" s="77" t="str">
        <f>入力用!D8</f>
        <v>南篠崎ランチャーズ</v>
      </c>
      <c r="D12" s="78">
        <v>5</v>
      </c>
      <c r="E12" s="2"/>
      <c r="F12" s="31"/>
      <c r="G12" s="21"/>
      <c r="H12" s="21"/>
      <c r="I12" s="21"/>
      <c r="J12" s="75"/>
      <c r="K12" s="37"/>
      <c r="L12" s="65"/>
    </row>
    <row r="13" spans="1:16" ht="18" customHeight="1">
      <c r="A13" s="76"/>
      <c r="B13" s="1"/>
      <c r="C13" s="77"/>
      <c r="D13" s="78"/>
      <c r="E13" s="32"/>
      <c r="F13" s="79">
        <v>3</v>
      </c>
      <c r="G13" s="21"/>
      <c r="H13" s="31"/>
      <c r="I13" s="21"/>
      <c r="J13" s="40"/>
      <c r="K13" s="3"/>
      <c r="L13" s="66"/>
    </row>
    <row r="14" spans="1:16" ht="18" customHeight="1">
      <c r="A14" s="76" t="str">
        <f>入力用!C9</f>
        <v>葛西</v>
      </c>
      <c r="B14" s="1"/>
      <c r="C14" s="77" t="str">
        <f>入力用!D9</f>
        <v>葛西ファイターズ</v>
      </c>
      <c r="D14" s="78">
        <v>6</v>
      </c>
      <c r="E14" s="4"/>
      <c r="F14" s="80"/>
      <c r="G14" s="38"/>
      <c r="H14" s="33"/>
      <c r="I14" s="21"/>
      <c r="J14" s="40"/>
      <c r="K14" s="3"/>
      <c r="L14" s="66"/>
    </row>
    <row r="15" spans="1:16" ht="18" customHeight="1">
      <c r="A15" s="76"/>
      <c r="B15" s="1"/>
      <c r="C15" s="77"/>
      <c r="D15" s="78"/>
      <c r="E15" s="2"/>
      <c r="F15" s="31"/>
      <c r="G15" s="21"/>
      <c r="H15" s="75">
        <v>10</v>
      </c>
      <c r="I15" s="35"/>
      <c r="J15" s="41"/>
      <c r="K15" s="3"/>
      <c r="L15" s="66"/>
    </row>
    <row r="16" spans="1:16" ht="18" customHeight="1">
      <c r="A16" s="76" t="str">
        <f>入力用!C10</f>
        <v>小岩</v>
      </c>
      <c r="B16" s="1"/>
      <c r="C16" s="77" t="str">
        <f>入力用!D10</f>
        <v>ジュニアナインズ</v>
      </c>
      <c r="D16" s="78">
        <v>7</v>
      </c>
      <c r="E16" s="2"/>
      <c r="F16" s="21"/>
      <c r="G16" s="21"/>
      <c r="H16" s="75"/>
      <c r="I16" s="21"/>
      <c r="J16" s="42"/>
      <c r="K16" s="3"/>
      <c r="L16" s="66"/>
      <c r="P16" s="28"/>
    </row>
    <row r="17" spans="1:13" ht="18" customHeight="1">
      <c r="A17" s="76"/>
      <c r="B17" s="1"/>
      <c r="C17" s="77"/>
      <c r="D17" s="78"/>
      <c r="E17" s="32"/>
      <c r="F17" s="79">
        <v>4</v>
      </c>
      <c r="G17" s="35"/>
      <c r="H17" s="36"/>
      <c r="I17" s="21"/>
      <c r="J17" s="42"/>
      <c r="K17" s="3"/>
      <c r="L17" s="66"/>
    </row>
    <row r="18" spans="1:13" ht="18" customHeight="1">
      <c r="A18" s="76" t="str">
        <f>入力用!C11</f>
        <v>小松川</v>
      </c>
      <c r="B18" s="1"/>
      <c r="C18" s="77" t="str">
        <f>入力用!D11</f>
        <v>平井ビクトリーズ</v>
      </c>
      <c r="D18" s="78">
        <v>8</v>
      </c>
      <c r="E18" s="4"/>
      <c r="F18" s="80"/>
      <c r="G18" s="21"/>
      <c r="H18" s="21"/>
      <c r="I18" s="21"/>
      <c r="J18" s="42"/>
      <c r="K18" s="3"/>
      <c r="L18" s="66"/>
    </row>
    <row r="19" spans="1:13" ht="18" customHeight="1">
      <c r="A19" s="76"/>
      <c r="B19" s="1"/>
      <c r="C19" s="77"/>
      <c r="D19" s="78"/>
      <c r="E19" s="2"/>
      <c r="F19" s="31"/>
      <c r="G19" s="21"/>
      <c r="H19" s="21"/>
      <c r="I19" s="21"/>
      <c r="J19" s="42"/>
      <c r="K19" s="3"/>
      <c r="L19" s="75">
        <v>15</v>
      </c>
      <c r="M19" s="70"/>
    </row>
    <row r="20" spans="1:13" ht="18" customHeight="1">
      <c r="A20" s="76" t="str">
        <f>入力用!C12</f>
        <v>下鎌田</v>
      </c>
      <c r="B20" s="1"/>
      <c r="C20" s="77" t="str">
        <f>入力用!D12</f>
        <v>（下鎌田代表）</v>
      </c>
      <c r="D20" s="78">
        <v>9</v>
      </c>
      <c r="E20" s="2"/>
      <c r="F20" s="31"/>
      <c r="G20" s="21"/>
      <c r="H20" s="21"/>
      <c r="I20" s="21"/>
      <c r="J20" s="42"/>
      <c r="K20" s="3"/>
      <c r="L20" s="75"/>
    </row>
    <row r="21" spans="1:13" ht="18" customHeight="1">
      <c r="A21" s="76"/>
      <c r="B21" s="1"/>
      <c r="C21" s="77"/>
      <c r="D21" s="78"/>
      <c r="E21" s="32"/>
      <c r="F21" s="79">
        <v>5</v>
      </c>
      <c r="G21" s="21"/>
      <c r="H21" s="31"/>
      <c r="I21" s="21"/>
      <c r="J21" s="42"/>
      <c r="K21" s="3"/>
      <c r="L21" s="66"/>
    </row>
    <row r="22" spans="1:13" ht="18" customHeight="1">
      <c r="A22" s="76" t="str">
        <f>入力用!C13</f>
        <v>葛西</v>
      </c>
      <c r="B22" s="1"/>
      <c r="C22" s="77" t="str">
        <f>入力用!D13</f>
        <v>雷サンダース</v>
      </c>
      <c r="D22" s="78">
        <v>10</v>
      </c>
      <c r="E22" s="4"/>
      <c r="F22" s="80"/>
      <c r="G22" s="38"/>
      <c r="H22" s="33"/>
      <c r="I22" s="21"/>
      <c r="J22" s="21"/>
      <c r="K22" s="2"/>
      <c r="L22" s="67"/>
    </row>
    <row r="23" spans="1:13" ht="18" customHeight="1">
      <c r="A23" s="76"/>
      <c r="B23" s="1"/>
      <c r="C23" s="77"/>
      <c r="D23" s="78"/>
      <c r="E23" s="2"/>
      <c r="F23" s="31"/>
      <c r="G23" s="21"/>
      <c r="H23" s="75">
        <v>11</v>
      </c>
      <c r="I23" s="21"/>
      <c r="J23" s="21"/>
      <c r="K23" s="2"/>
      <c r="L23" s="67"/>
    </row>
    <row r="24" spans="1:13" ht="18" customHeight="1">
      <c r="A24" s="76" t="str">
        <f>入力用!C14</f>
        <v>小岩</v>
      </c>
      <c r="B24" s="1"/>
      <c r="C24" s="77" t="str">
        <f>入力用!D14</f>
        <v>ホワイトベルーガ</v>
      </c>
      <c r="D24" s="78">
        <v>11</v>
      </c>
      <c r="E24" s="2"/>
      <c r="F24" s="31"/>
      <c r="G24" s="21"/>
      <c r="H24" s="75"/>
      <c r="I24" s="38"/>
      <c r="J24" s="39"/>
      <c r="K24" s="2"/>
      <c r="L24" s="67"/>
    </row>
    <row r="25" spans="1:13" ht="18" customHeight="1">
      <c r="A25" s="76"/>
      <c r="B25" s="1"/>
      <c r="C25" s="77"/>
      <c r="D25" s="78"/>
      <c r="E25" s="32"/>
      <c r="F25" s="79">
        <v>6</v>
      </c>
      <c r="G25" s="35"/>
      <c r="H25" s="36"/>
      <c r="I25" s="21"/>
      <c r="J25" s="29"/>
      <c r="K25" s="5"/>
      <c r="L25" s="68"/>
    </row>
    <row r="26" spans="1:13" ht="18" customHeight="1">
      <c r="A26" s="76" t="str">
        <f>入力用!C15</f>
        <v>鹿骨</v>
      </c>
      <c r="B26" s="1"/>
      <c r="C26" s="77" t="str">
        <f>入力用!D15</f>
        <v>本一色イーグルス</v>
      </c>
      <c r="D26" s="78">
        <v>12</v>
      </c>
      <c r="E26" s="34"/>
      <c r="F26" s="80"/>
      <c r="G26" s="21"/>
      <c r="H26" s="21"/>
      <c r="I26" s="21"/>
      <c r="J26" s="29"/>
      <c r="K26" s="5"/>
      <c r="L26" s="68"/>
    </row>
    <row r="27" spans="1:13" ht="18" customHeight="1">
      <c r="A27" s="76"/>
      <c r="B27" s="1"/>
      <c r="C27" s="77"/>
      <c r="D27" s="78"/>
      <c r="E27" s="2"/>
      <c r="F27" s="31"/>
      <c r="G27" s="21"/>
      <c r="H27" s="21"/>
      <c r="I27" s="21"/>
      <c r="J27" s="75">
        <v>14</v>
      </c>
      <c r="K27" s="2"/>
      <c r="L27" s="69"/>
    </row>
    <row r="28" spans="1:13" ht="18" customHeight="1">
      <c r="A28" s="76" t="str">
        <f>入力用!C16</f>
        <v>篠崎</v>
      </c>
      <c r="B28" s="1"/>
      <c r="C28" s="77" t="str">
        <f>入力用!D16</f>
        <v>篠崎ホーマーズ</v>
      </c>
      <c r="D28" s="78">
        <v>13</v>
      </c>
      <c r="E28" s="2"/>
      <c r="F28" s="31"/>
      <c r="G28" s="21"/>
      <c r="H28" s="21"/>
      <c r="I28" s="21"/>
      <c r="J28" s="75"/>
      <c r="K28" s="37"/>
      <c r="L28" s="2"/>
    </row>
    <row r="29" spans="1:13" ht="18" customHeight="1">
      <c r="A29" s="76"/>
      <c r="B29" s="1"/>
      <c r="C29" s="77"/>
      <c r="D29" s="78"/>
      <c r="E29" s="32"/>
      <c r="F29" s="79">
        <v>7</v>
      </c>
      <c r="G29" s="21"/>
      <c r="H29" s="31"/>
      <c r="I29" s="21"/>
      <c r="J29" s="40"/>
      <c r="K29" s="3"/>
      <c r="L29" s="3"/>
    </row>
    <row r="30" spans="1:13" ht="18" customHeight="1">
      <c r="A30" s="76" t="str">
        <f>入力用!C17</f>
        <v>葛西</v>
      </c>
      <c r="B30" s="1"/>
      <c r="C30" s="77" t="str">
        <f>入力用!D17</f>
        <v>ホワイトウィングス</v>
      </c>
      <c r="D30" s="78">
        <v>14</v>
      </c>
      <c r="E30" s="4"/>
      <c r="F30" s="80"/>
      <c r="G30" s="38"/>
      <c r="H30" s="33"/>
      <c r="I30" s="21"/>
      <c r="J30" s="40"/>
      <c r="K30" s="3"/>
      <c r="L30" s="3"/>
    </row>
    <row r="31" spans="1:13" ht="18" customHeight="1">
      <c r="A31" s="76"/>
      <c r="B31" s="1"/>
      <c r="C31" s="77"/>
      <c r="D31" s="78"/>
      <c r="E31" s="2"/>
      <c r="F31" s="31"/>
      <c r="G31" s="21"/>
      <c r="H31" s="75">
        <v>12</v>
      </c>
      <c r="I31" s="35"/>
      <c r="J31" s="41"/>
      <c r="K31" s="3"/>
      <c r="L31" s="3"/>
    </row>
    <row r="32" spans="1:13" ht="18" customHeight="1">
      <c r="A32" s="76" t="str">
        <f>入力用!C18</f>
        <v>松江</v>
      </c>
      <c r="B32" s="1"/>
      <c r="C32" s="77" t="str">
        <f>入力用!D18</f>
        <v>松島ファルコンズ</v>
      </c>
      <c r="D32" s="78">
        <v>15</v>
      </c>
      <c r="E32" s="2"/>
      <c r="F32" s="31"/>
      <c r="G32" s="21"/>
      <c r="H32" s="75"/>
      <c r="I32" s="21"/>
      <c r="J32" s="21"/>
      <c r="K32" s="2"/>
      <c r="L32" s="2"/>
    </row>
    <row r="33" spans="1:12" ht="18" customHeight="1">
      <c r="A33" s="76"/>
      <c r="B33" s="1"/>
      <c r="C33" s="77"/>
      <c r="D33" s="78"/>
      <c r="E33" s="32"/>
      <c r="F33" s="79">
        <v>8</v>
      </c>
      <c r="G33" s="35"/>
      <c r="H33" s="30"/>
      <c r="I33" s="21"/>
      <c r="J33" s="42"/>
      <c r="K33" s="3"/>
      <c r="L33" s="3"/>
    </row>
    <row r="34" spans="1:12" ht="18" customHeight="1">
      <c r="A34" s="76" t="str">
        <f>入力用!C19</f>
        <v>東部</v>
      </c>
      <c r="B34" s="1"/>
      <c r="C34" s="77" t="str">
        <f>入力用!D19</f>
        <v>大雲寺スターズ</v>
      </c>
      <c r="D34" s="78">
        <v>16</v>
      </c>
      <c r="E34" s="4"/>
      <c r="F34" s="80"/>
      <c r="G34" s="21"/>
      <c r="H34" s="31"/>
      <c r="I34" s="21"/>
      <c r="J34" s="42"/>
      <c r="K34" s="3"/>
      <c r="L34" s="3"/>
    </row>
    <row r="35" spans="1:12" ht="18" customHeight="1">
      <c r="A35" s="76"/>
      <c r="B35" s="1"/>
      <c r="C35" s="77"/>
      <c r="D35" s="78"/>
      <c r="E35" s="2"/>
      <c r="F35" s="31"/>
      <c r="G35" s="2"/>
      <c r="H35" s="2"/>
      <c r="I35" s="2"/>
      <c r="J35" s="3"/>
      <c r="K35" s="3"/>
      <c r="L35" s="3"/>
    </row>
  </sheetData>
  <sheetProtection selectLockedCells="1"/>
  <mergeCells count="64">
    <mergeCell ref="A1:N1"/>
    <mergeCell ref="F5:F6"/>
    <mergeCell ref="A30:A31"/>
    <mergeCell ref="D30:D31"/>
    <mergeCell ref="A24:A25"/>
    <mergeCell ref="D28:D29"/>
    <mergeCell ref="C28:C29"/>
    <mergeCell ref="D24:D25"/>
    <mergeCell ref="A26:A27"/>
    <mergeCell ref="A28:A29"/>
    <mergeCell ref="C30:C31"/>
    <mergeCell ref="A4:A5"/>
    <mergeCell ref="A6:A7"/>
    <mergeCell ref="D8:D9"/>
    <mergeCell ref="C10:C11"/>
    <mergeCell ref="D20:D21"/>
    <mergeCell ref="D10:D11"/>
    <mergeCell ref="D26:D27"/>
    <mergeCell ref="C4:C5"/>
    <mergeCell ref="C6:C7"/>
    <mergeCell ref="C8:C9"/>
    <mergeCell ref="C12:C13"/>
    <mergeCell ref="A12:A13"/>
    <mergeCell ref="C16:C17"/>
    <mergeCell ref="A22:A23"/>
    <mergeCell ref="L19:L20"/>
    <mergeCell ref="C22:C23"/>
    <mergeCell ref="D4:D5"/>
    <mergeCell ref="D6:D7"/>
    <mergeCell ref="A18:A19"/>
    <mergeCell ref="D18:D19"/>
    <mergeCell ref="C26:C27"/>
    <mergeCell ref="F9:F10"/>
    <mergeCell ref="F13:F14"/>
    <mergeCell ref="A14:A15"/>
    <mergeCell ref="D12:D13"/>
    <mergeCell ref="D14:D15"/>
    <mergeCell ref="A8:A9"/>
    <mergeCell ref="A10:A11"/>
    <mergeCell ref="C14:C15"/>
    <mergeCell ref="D16:D17"/>
    <mergeCell ref="F17:F18"/>
    <mergeCell ref="A20:A21"/>
    <mergeCell ref="D22:D23"/>
    <mergeCell ref="C24:C25"/>
    <mergeCell ref="F21:F22"/>
    <mergeCell ref="F25:F26"/>
    <mergeCell ref="C18:C19"/>
    <mergeCell ref="A16:A17"/>
    <mergeCell ref="A34:A35"/>
    <mergeCell ref="C34:C35"/>
    <mergeCell ref="D34:D35"/>
    <mergeCell ref="F33:F34"/>
    <mergeCell ref="C20:C21"/>
    <mergeCell ref="A32:A33"/>
    <mergeCell ref="C32:C33"/>
    <mergeCell ref="D32:D33"/>
    <mergeCell ref="F29:F30"/>
    <mergeCell ref="J11:J12"/>
    <mergeCell ref="H15:H16"/>
    <mergeCell ref="H7:H8"/>
    <mergeCell ref="J27:J28"/>
    <mergeCell ref="H31:H32"/>
    <mergeCell ref="H23:H24"/>
  </mergeCells>
  <phoneticPr fontId="2"/>
  <pageMargins left="0.56000000000000005" right="0.38" top="0.62992125984251968" bottom="0.59055118110236227" header="0.51181102362204722" footer="0.47244094488188981"/>
  <pageSetup paperSize="9" scale="110" orientation="portrait" r:id="rId1"/>
  <headerFooter alignWithMargins="0"/>
</worksheet>
</file>

<file path=xl/worksheets/sheet3.xml><?xml version="1.0" encoding="utf-8"?>
<worksheet xmlns="http://schemas.openxmlformats.org/spreadsheetml/2006/main" xmlns:r="http://schemas.openxmlformats.org/officeDocument/2006/relationships">
  <dimension ref="A1:D18"/>
  <sheetViews>
    <sheetView workbookViewId="0">
      <selection activeCell="D11" sqref="D11"/>
    </sheetView>
  </sheetViews>
  <sheetFormatPr defaultColWidth="9" defaultRowHeight="28.5"/>
  <cols>
    <col min="1" max="1" width="6.625" style="57" bestFit="1" customWidth="1"/>
    <col min="2" max="2" width="18.75" style="57" bestFit="1" customWidth="1"/>
    <col min="3" max="3" width="48.375" style="57" bestFit="1" customWidth="1"/>
    <col min="4" max="4" width="16.5" style="57" customWidth="1"/>
    <col min="5" max="16384" width="9" style="57"/>
  </cols>
  <sheetData>
    <row r="1" spans="1:4">
      <c r="A1" s="81" t="s">
        <v>98</v>
      </c>
      <c r="B1" s="81"/>
      <c r="C1" s="81"/>
      <c r="D1" s="72"/>
    </row>
    <row r="2" spans="1:4">
      <c r="A2" s="57" t="s">
        <v>0</v>
      </c>
      <c r="B2" s="57" t="s">
        <v>1</v>
      </c>
      <c r="C2" s="57" t="s">
        <v>2</v>
      </c>
    </row>
    <row r="3" spans="1:4">
      <c r="A3" s="57">
        <v>1</v>
      </c>
      <c r="B3" s="58" t="s">
        <v>10</v>
      </c>
      <c r="C3" s="59" t="s">
        <v>92</v>
      </c>
      <c r="D3" s="73"/>
    </row>
    <row r="4" spans="1:4">
      <c r="A4" s="57">
        <v>2</v>
      </c>
      <c r="B4" s="58" t="s">
        <v>86</v>
      </c>
      <c r="C4" s="59" t="s">
        <v>88</v>
      </c>
      <c r="D4" s="73"/>
    </row>
    <row r="5" spans="1:4">
      <c r="A5" s="57">
        <v>3</v>
      </c>
      <c r="B5" s="58" t="s">
        <v>94</v>
      </c>
      <c r="C5" s="59" t="s">
        <v>95</v>
      </c>
      <c r="D5" s="73"/>
    </row>
    <row r="6" spans="1:4">
      <c r="A6" s="57">
        <v>4</v>
      </c>
      <c r="B6" s="58" t="s">
        <v>7</v>
      </c>
      <c r="C6" s="59" t="s">
        <v>97</v>
      </c>
      <c r="D6" s="73"/>
    </row>
    <row r="7" spans="1:4">
      <c r="A7" s="57">
        <v>5</v>
      </c>
      <c r="B7" s="58" t="s">
        <v>13</v>
      </c>
      <c r="C7" s="59" t="s">
        <v>96</v>
      </c>
      <c r="D7" s="73"/>
    </row>
    <row r="8" spans="1:4">
      <c r="A8" s="57">
        <v>6</v>
      </c>
      <c r="B8" s="58" t="s">
        <v>86</v>
      </c>
      <c r="C8" s="59" t="s">
        <v>89</v>
      </c>
      <c r="D8" s="73"/>
    </row>
    <row r="9" spans="1:4">
      <c r="A9" s="57">
        <v>7</v>
      </c>
      <c r="B9" s="58" t="s">
        <v>9</v>
      </c>
      <c r="C9" s="59" t="s">
        <v>85</v>
      </c>
      <c r="D9" s="73"/>
    </row>
    <row r="10" spans="1:4">
      <c r="A10" s="57">
        <v>8</v>
      </c>
      <c r="B10" s="58" t="s">
        <v>14</v>
      </c>
      <c r="C10" s="59" t="s">
        <v>83</v>
      </c>
      <c r="D10" s="73"/>
    </row>
    <row r="11" spans="1:4">
      <c r="A11" s="57">
        <v>9</v>
      </c>
      <c r="B11" s="58" t="s">
        <v>11</v>
      </c>
      <c r="C11" s="59" t="s">
        <v>100</v>
      </c>
      <c r="D11" s="73"/>
    </row>
    <row r="12" spans="1:4">
      <c r="A12" s="57">
        <v>10</v>
      </c>
      <c r="B12" s="58" t="s">
        <v>86</v>
      </c>
      <c r="C12" s="59" t="s">
        <v>87</v>
      </c>
      <c r="D12" s="73"/>
    </row>
    <row r="13" spans="1:4">
      <c r="A13" s="57">
        <v>11</v>
      </c>
      <c r="B13" s="58" t="s">
        <v>6</v>
      </c>
      <c r="C13" s="59" t="s">
        <v>84</v>
      </c>
      <c r="D13" s="73"/>
    </row>
    <row r="14" spans="1:4">
      <c r="A14" s="57">
        <v>12</v>
      </c>
      <c r="B14" s="58" t="s">
        <v>10</v>
      </c>
      <c r="C14" s="59" t="s">
        <v>93</v>
      </c>
      <c r="D14" s="73"/>
    </row>
    <row r="15" spans="1:4">
      <c r="A15" s="57">
        <v>13</v>
      </c>
      <c r="B15" s="58" t="s">
        <v>13</v>
      </c>
      <c r="C15" s="59" t="s">
        <v>90</v>
      </c>
      <c r="D15" s="73"/>
    </row>
    <row r="16" spans="1:4">
      <c r="A16" s="57">
        <v>14</v>
      </c>
      <c r="B16" s="58" t="s">
        <v>86</v>
      </c>
      <c r="C16" s="59" t="s">
        <v>91</v>
      </c>
      <c r="D16" s="73"/>
    </row>
    <row r="17" spans="1:4">
      <c r="A17" s="57">
        <v>15</v>
      </c>
      <c r="B17" s="71" t="s">
        <v>82</v>
      </c>
      <c r="C17" s="59" t="s">
        <v>102</v>
      </c>
      <c r="D17" s="73"/>
    </row>
    <row r="18" spans="1:4">
      <c r="A18" s="57">
        <v>16</v>
      </c>
      <c r="B18" s="58" t="s">
        <v>12</v>
      </c>
      <c r="C18" s="59" t="s">
        <v>101</v>
      </c>
      <c r="D18" s="73"/>
    </row>
  </sheetData>
  <sheetProtection selectLockedCells="1"/>
  <sortState ref="A3:C18">
    <sortCondition ref="A3"/>
  </sortState>
  <mergeCells count="1">
    <mergeCell ref="A1:C1"/>
  </mergeCells>
  <phoneticPr fontId="2"/>
  <pageMargins left="0.78700000000000003" right="0.78700000000000003" top="0.98399999999999999" bottom="0.98399999999999999" header="0.51200000000000001" footer="0.51200000000000001"/>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dimension ref="A1:S27"/>
  <sheetViews>
    <sheetView workbookViewId="0">
      <selection activeCell="G5" sqref="G5"/>
    </sheetView>
  </sheetViews>
  <sheetFormatPr defaultColWidth="8.75" defaultRowHeight="13.5"/>
  <cols>
    <col min="1" max="1" width="7.25" customWidth="1"/>
    <col min="2" max="5" width="12.5" customWidth="1"/>
    <col min="6" max="6" width="6.5" customWidth="1"/>
    <col min="7" max="7" width="12.5" customWidth="1"/>
  </cols>
  <sheetData>
    <row r="1" spans="1:19" ht="39" customHeight="1">
      <c r="A1" s="132" t="s">
        <v>99</v>
      </c>
      <c r="B1" s="133"/>
      <c r="C1" s="133"/>
      <c r="D1" s="133"/>
      <c r="E1" s="133"/>
      <c r="F1" s="133"/>
      <c r="G1" s="74"/>
      <c r="H1" s="23"/>
      <c r="I1" s="23"/>
      <c r="J1" s="23"/>
      <c r="K1" s="23"/>
      <c r="L1" s="23"/>
      <c r="M1" s="23"/>
      <c r="N1" s="23"/>
      <c r="O1" s="23"/>
      <c r="P1" s="23"/>
      <c r="Q1" s="23"/>
      <c r="R1" s="23"/>
      <c r="S1" s="23"/>
    </row>
    <row r="2" spans="1:19" ht="21.75" customHeight="1">
      <c r="B2" s="18"/>
    </row>
    <row r="3" spans="1:19" ht="20.25" customHeight="1">
      <c r="B3" t="s">
        <v>109</v>
      </c>
    </row>
    <row r="4" spans="1:19" ht="20.25" customHeight="1">
      <c r="B4" s="82">
        <v>42336</v>
      </c>
      <c r="C4" s="24" t="s">
        <v>8</v>
      </c>
      <c r="D4" s="24" t="s">
        <v>110</v>
      </c>
      <c r="E4" s="24" t="s">
        <v>111</v>
      </c>
    </row>
    <row r="5" spans="1:19" ht="20.25" customHeight="1">
      <c r="B5" s="83"/>
      <c r="C5" s="61">
        <v>0.52083333333333337</v>
      </c>
      <c r="D5" s="62">
        <v>4</v>
      </c>
      <c r="E5" s="62"/>
      <c r="G5" s="129"/>
      <c r="H5" t="s">
        <v>112</v>
      </c>
    </row>
    <row r="6" spans="1:19" ht="20.25" customHeight="1">
      <c r="B6" s="84"/>
      <c r="C6" s="63">
        <v>0.58333333333333337</v>
      </c>
      <c r="D6" s="64">
        <v>2</v>
      </c>
      <c r="E6" s="64">
        <v>8</v>
      </c>
    </row>
    <row r="7" spans="1:19" ht="20.25" customHeight="1">
      <c r="B7" s="6"/>
      <c r="C7" s="25"/>
      <c r="D7" s="26"/>
      <c r="E7" s="26"/>
      <c r="F7" s="26"/>
      <c r="G7" s="26"/>
    </row>
    <row r="8" spans="1:19" ht="20.25" customHeight="1">
      <c r="B8" s="60" t="s">
        <v>76</v>
      </c>
      <c r="C8" s="25"/>
      <c r="D8" s="26"/>
      <c r="E8" s="26"/>
      <c r="F8" s="26"/>
      <c r="G8" s="26"/>
    </row>
    <row r="9" spans="1:19" ht="20.25" customHeight="1">
      <c r="B9" s="82">
        <v>42337</v>
      </c>
      <c r="C9" s="24" t="s">
        <v>8</v>
      </c>
      <c r="D9" s="24" t="s">
        <v>73</v>
      </c>
      <c r="E9" s="24" t="s">
        <v>81</v>
      </c>
    </row>
    <row r="10" spans="1:19" ht="20.25" customHeight="1">
      <c r="B10" s="83"/>
      <c r="C10" s="61">
        <v>0.45833333333333331</v>
      </c>
      <c r="D10" s="62">
        <v>1</v>
      </c>
      <c r="E10" s="62">
        <v>3</v>
      </c>
    </row>
    <row r="11" spans="1:19" ht="20.25" customHeight="1">
      <c r="B11" s="83"/>
      <c r="C11" s="130">
        <v>0.52083333333333337</v>
      </c>
      <c r="D11" s="131">
        <v>7</v>
      </c>
      <c r="E11" s="131"/>
    </row>
    <row r="12" spans="1:19" ht="20.25" customHeight="1">
      <c r="B12" s="84"/>
      <c r="C12" s="63">
        <v>0.58333333333333337</v>
      </c>
      <c r="D12" s="64">
        <v>5</v>
      </c>
      <c r="E12" s="64">
        <v>6</v>
      </c>
    </row>
    <row r="13" spans="1:19" ht="20.25" customHeight="1">
      <c r="B13" s="27"/>
      <c r="C13" s="25"/>
      <c r="D13" s="26"/>
      <c r="E13" s="26"/>
      <c r="F13" s="26"/>
      <c r="G13" s="26"/>
    </row>
    <row r="14" spans="1:19" ht="20.25" customHeight="1">
      <c r="B14" t="s">
        <v>78</v>
      </c>
      <c r="C14" s="28"/>
    </row>
    <row r="15" spans="1:19" ht="20.25" customHeight="1">
      <c r="B15" s="82">
        <v>42343</v>
      </c>
      <c r="C15" s="24" t="s">
        <v>8</v>
      </c>
      <c r="D15" s="24" t="s">
        <v>114</v>
      </c>
      <c r="E15" s="24" t="s">
        <v>113</v>
      </c>
    </row>
    <row r="16" spans="1:19" ht="20.25" customHeight="1">
      <c r="B16" s="83"/>
      <c r="C16" s="61">
        <v>0.35416666666666669</v>
      </c>
      <c r="D16" s="62">
        <v>9</v>
      </c>
      <c r="E16" s="62">
        <v>10</v>
      </c>
    </row>
    <row r="17" spans="2:7" ht="20.25" customHeight="1">
      <c r="B17" s="84"/>
      <c r="C17" s="63">
        <v>0.41666666666666669</v>
      </c>
      <c r="D17" s="64">
        <v>11</v>
      </c>
      <c r="E17" s="64">
        <v>12</v>
      </c>
    </row>
    <row r="18" spans="2:7" ht="20.25" customHeight="1">
      <c r="B18" s="27"/>
      <c r="C18" s="25"/>
      <c r="D18" s="26"/>
      <c r="E18" s="26"/>
      <c r="F18" s="26"/>
      <c r="G18" s="26"/>
    </row>
    <row r="19" spans="2:7" ht="20.25" customHeight="1">
      <c r="B19" t="s">
        <v>77</v>
      </c>
      <c r="C19" s="28"/>
    </row>
    <row r="20" spans="2:7" ht="20.25" customHeight="1">
      <c r="B20" s="82">
        <v>42344</v>
      </c>
      <c r="C20" s="24" t="s">
        <v>8</v>
      </c>
      <c r="D20" s="24" t="s">
        <v>81</v>
      </c>
    </row>
    <row r="21" spans="2:7" ht="20.25" customHeight="1">
      <c r="B21" s="83"/>
      <c r="C21" s="61">
        <v>0.35416666666666669</v>
      </c>
      <c r="D21" s="62">
        <v>13</v>
      </c>
    </row>
    <row r="22" spans="2:7" ht="20.25" customHeight="1">
      <c r="B22" s="84"/>
      <c r="C22" s="63">
        <v>0.41666666666666669</v>
      </c>
      <c r="D22" s="64">
        <v>14</v>
      </c>
    </row>
    <row r="23" spans="2:7" ht="20.25" customHeight="1"/>
    <row r="24" spans="2:7" ht="20.25" customHeight="1">
      <c r="B24" t="s">
        <v>115</v>
      </c>
      <c r="C24" s="28"/>
    </row>
    <row r="25" spans="2:7" ht="20.25" customHeight="1">
      <c r="B25" s="82">
        <v>42350</v>
      </c>
      <c r="C25" s="24" t="s">
        <v>8</v>
      </c>
      <c r="D25" s="24" t="s">
        <v>116</v>
      </c>
    </row>
    <row r="26" spans="2:7" ht="20.25" customHeight="1">
      <c r="B26" s="83"/>
      <c r="C26" s="61">
        <v>0.35416666666666669</v>
      </c>
      <c r="D26" s="62">
        <v>15</v>
      </c>
    </row>
    <row r="27" spans="2:7" ht="20.25" customHeight="1">
      <c r="B27" s="84"/>
      <c r="C27" s="63">
        <v>0.41666666666666669</v>
      </c>
      <c r="D27" s="64" t="s">
        <v>117</v>
      </c>
    </row>
  </sheetData>
  <mergeCells count="6">
    <mergeCell ref="B25:B27"/>
    <mergeCell ref="A1:F1"/>
    <mergeCell ref="B20:B22"/>
    <mergeCell ref="B9:B12"/>
    <mergeCell ref="B15:B17"/>
    <mergeCell ref="B4:B6"/>
  </mergeCells>
  <phoneticPr fontId="2"/>
  <pageMargins left="0.78740157480314965" right="0.78740157480314965" top="0.6692913385826772" bottom="0.6692913385826772" header="0.51181102362204722" footer="0.51181102362204722"/>
  <pageSetup paperSize="9" scale="130" orientation="portrait" r:id="rId1"/>
  <headerFooter alignWithMargins="0"/>
</worksheet>
</file>

<file path=xl/worksheets/sheet5.xml><?xml version="1.0" encoding="utf-8"?>
<worksheet xmlns="http://schemas.openxmlformats.org/spreadsheetml/2006/main" xmlns:r="http://schemas.openxmlformats.org/officeDocument/2006/relationships">
  <dimension ref="A1:P40"/>
  <sheetViews>
    <sheetView workbookViewId="0">
      <selection activeCell="Q9" sqref="Q9"/>
    </sheetView>
  </sheetViews>
  <sheetFormatPr defaultColWidth="9" defaultRowHeight="13.5"/>
  <cols>
    <col min="1" max="1" width="4.5" style="43" customWidth="1"/>
    <col min="2" max="15" width="5.375" style="43" customWidth="1"/>
    <col min="16" max="16" width="7.75" style="43" customWidth="1"/>
    <col min="17" max="17" width="9" style="43" customWidth="1"/>
    <col min="18" max="16384" width="9" style="43"/>
  </cols>
  <sheetData>
    <row r="1" spans="1:16" ht="30" customHeight="1">
      <c r="A1" s="85" t="s">
        <v>15</v>
      </c>
      <c r="B1" s="86"/>
      <c r="C1" s="86"/>
      <c r="D1" s="86"/>
      <c r="E1" s="86"/>
      <c r="F1" s="86"/>
      <c r="G1" s="86"/>
      <c r="H1" s="86"/>
      <c r="I1" s="86"/>
      <c r="J1" s="86"/>
      <c r="K1" s="86"/>
      <c r="L1" s="86"/>
      <c r="M1" s="86"/>
      <c r="N1" s="86"/>
      <c r="O1" s="86"/>
      <c r="P1" s="86"/>
    </row>
    <row r="2" spans="1:16" ht="36" customHeight="1">
      <c r="A2" s="44" t="s">
        <v>16</v>
      </c>
      <c r="B2" s="45" t="s">
        <v>17</v>
      </c>
      <c r="C2" s="45"/>
      <c r="D2" s="45"/>
      <c r="E2" s="45"/>
      <c r="F2" s="46"/>
      <c r="G2" s="46"/>
      <c r="H2" s="46"/>
    </row>
    <row r="3" spans="1:16" ht="19.5" customHeight="1">
      <c r="A3" s="44" t="s">
        <v>18</v>
      </c>
      <c r="B3" s="45" t="s">
        <v>74</v>
      </c>
      <c r="C3" s="45"/>
      <c r="D3" s="45"/>
      <c r="E3" s="45"/>
      <c r="F3" s="46"/>
      <c r="G3" s="46"/>
      <c r="H3" s="46"/>
    </row>
    <row r="4" spans="1:16" ht="19.5" customHeight="1">
      <c r="A4" s="47"/>
      <c r="B4" s="45" t="s">
        <v>19</v>
      </c>
      <c r="C4" s="45"/>
      <c r="D4" s="45"/>
      <c r="E4" s="45"/>
      <c r="F4" s="46"/>
      <c r="G4" s="46"/>
      <c r="H4" s="46"/>
    </row>
    <row r="5" spans="1:16" ht="19.5" customHeight="1">
      <c r="A5" s="44" t="s">
        <v>20</v>
      </c>
      <c r="B5" s="45" t="s">
        <v>21</v>
      </c>
      <c r="C5" s="45"/>
      <c r="D5" s="45"/>
      <c r="E5" s="45"/>
      <c r="F5" s="46"/>
      <c r="G5" s="46"/>
      <c r="H5" s="46"/>
    </row>
    <row r="6" spans="1:16" ht="19.5" customHeight="1">
      <c r="A6" s="48"/>
      <c r="B6" s="45" t="s">
        <v>22</v>
      </c>
      <c r="C6" s="49"/>
      <c r="D6" s="49"/>
      <c r="E6" s="49"/>
    </row>
    <row r="7" spans="1:16" ht="19.5" customHeight="1">
      <c r="A7" s="48"/>
      <c r="B7" s="45" t="s">
        <v>23</v>
      </c>
      <c r="C7" s="49"/>
      <c r="D7" s="49"/>
      <c r="E7" s="49"/>
    </row>
    <row r="8" spans="1:16" ht="19.5" customHeight="1">
      <c r="A8" s="44" t="s">
        <v>24</v>
      </c>
      <c r="B8" s="45" t="s">
        <v>25</v>
      </c>
      <c r="C8" s="45"/>
      <c r="D8" s="45"/>
      <c r="E8" s="45"/>
      <c r="F8" s="46"/>
      <c r="G8" s="46"/>
      <c r="H8" s="46"/>
    </row>
    <row r="9" spans="1:16" ht="19.5" customHeight="1">
      <c r="A9" s="48"/>
      <c r="B9" s="45" t="s">
        <v>75</v>
      </c>
      <c r="C9" s="45"/>
      <c r="D9" s="45"/>
      <c r="E9" s="45"/>
      <c r="F9" s="46"/>
      <c r="G9" s="46"/>
      <c r="H9" s="46"/>
    </row>
    <row r="10" spans="1:16" ht="19.5" customHeight="1">
      <c r="A10" s="44" t="s">
        <v>26</v>
      </c>
      <c r="B10" s="45" t="s">
        <v>27</v>
      </c>
      <c r="C10" s="45"/>
      <c r="D10" s="45"/>
      <c r="E10" s="45"/>
      <c r="F10" s="46"/>
      <c r="G10" s="46"/>
      <c r="H10" s="46"/>
    </row>
    <row r="11" spans="1:16" ht="19.5" customHeight="1">
      <c r="A11" s="44" t="s">
        <v>28</v>
      </c>
      <c r="B11" s="45" t="s">
        <v>29</v>
      </c>
      <c r="C11" s="45"/>
      <c r="D11" s="45"/>
      <c r="E11" s="45"/>
      <c r="F11" s="46"/>
      <c r="G11" s="46"/>
      <c r="H11" s="46"/>
    </row>
    <row r="12" spans="1:16" ht="19.5" customHeight="1">
      <c r="A12" s="48"/>
      <c r="B12" s="45" t="s">
        <v>30</v>
      </c>
      <c r="C12" s="49"/>
      <c r="D12" s="49"/>
      <c r="E12" s="49"/>
    </row>
    <row r="13" spans="1:16" ht="19.5" customHeight="1">
      <c r="A13" s="44" t="s">
        <v>31</v>
      </c>
      <c r="B13" s="45" t="s">
        <v>32</v>
      </c>
      <c r="C13" s="45"/>
      <c r="D13" s="45"/>
      <c r="E13" s="45"/>
      <c r="F13" s="46"/>
      <c r="G13" s="46"/>
      <c r="H13" s="46"/>
    </row>
    <row r="14" spans="1:16" ht="19.5" customHeight="1">
      <c r="A14" s="44" t="s">
        <v>33</v>
      </c>
      <c r="B14" s="45" t="s">
        <v>34</v>
      </c>
      <c r="C14" s="45"/>
      <c r="D14" s="45"/>
      <c r="E14" s="45"/>
      <c r="F14" s="46"/>
      <c r="G14" s="46"/>
      <c r="H14" s="46"/>
    </row>
    <row r="15" spans="1:16" ht="19.5" customHeight="1">
      <c r="A15" s="44" t="s">
        <v>35</v>
      </c>
      <c r="B15" s="45" t="s">
        <v>36</v>
      </c>
      <c r="C15" s="45"/>
      <c r="D15" s="45"/>
      <c r="E15" s="45"/>
      <c r="F15" s="46"/>
      <c r="G15" s="46"/>
      <c r="H15" s="46"/>
    </row>
    <row r="16" spans="1:16" ht="19.5" customHeight="1">
      <c r="A16" s="47"/>
      <c r="B16" s="50" t="s">
        <v>37</v>
      </c>
      <c r="C16" s="45" t="s">
        <v>79</v>
      </c>
      <c r="D16" s="45"/>
      <c r="E16" s="45"/>
      <c r="F16" s="46"/>
      <c r="G16" s="46"/>
      <c r="H16" s="46"/>
    </row>
    <row r="17" spans="1:15" ht="19.5" customHeight="1">
      <c r="A17" s="47"/>
      <c r="B17" s="50"/>
      <c r="C17" s="45" t="s">
        <v>80</v>
      </c>
      <c r="D17" s="45"/>
      <c r="E17" s="45"/>
      <c r="F17" s="46"/>
      <c r="G17" s="46"/>
      <c r="H17" s="46"/>
    </row>
    <row r="18" spans="1:15" ht="19.5" customHeight="1">
      <c r="A18" s="47"/>
      <c r="B18" s="50" t="s">
        <v>37</v>
      </c>
      <c r="C18" s="45" t="s">
        <v>38</v>
      </c>
      <c r="D18" s="49"/>
      <c r="E18" s="49"/>
    </row>
    <row r="19" spans="1:15" ht="19.5" customHeight="1">
      <c r="A19" s="47"/>
      <c r="B19" s="50"/>
      <c r="C19" s="45" t="s">
        <v>39</v>
      </c>
      <c r="D19" s="45"/>
      <c r="E19" s="45"/>
      <c r="F19" s="46"/>
      <c r="G19" s="46"/>
      <c r="H19" s="46"/>
    </row>
    <row r="20" spans="1:15" ht="19.5" customHeight="1">
      <c r="A20" s="47"/>
      <c r="B20" s="50"/>
      <c r="C20" s="45" t="s">
        <v>40</v>
      </c>
      <c r="D20" s="45"/>
      <c r="E20" s="45"/>
      <c r="F20" s="46"/>
      <c r="G20" s="46"/>
      <c r="H20" s="46"/>
    </row>
    <row r="21" spans="1:15" ht="19.5" customHeight="1">
      <c r="A21" s="47"/>
      <c r="B21" s="50"/>
      <c r="C21" s="45" t="s">
        <v>41</v>
      </c>
      <c r="D21" s="45"/>
      <c r="E21" s="45"/>
      <c r="F21" s="46"/>
      <c r="G21" s="46"/>
      <c r="H21" s="46"/>
    </row>
    <row r="22" spans="1:15" ht="19.5" customHeight="1">
      <c r="A22" s="47"/>
      <c r="B22" s="50" t="s">
        <v>37</v>
      </c>
      <c r="C22" s="45" t="s">
        <v>42</v>
      </c>
      <c r="D22" s="45"/>
      <c r="E22" s="45"/>
      <c r="F22" s="46"/>
      <c r="G22" s="46"/>
      <c r="H22" s="46"/>
    </row>
    <row r="23" spans="1:15" ht="19.5" customHeight="1">
      <c r="A23" s="47"/>
      <c r="B23" s="50"/>
      <c r="C23" s="45" t="s">
        <v>43</v>
      </c>
      <c r="D23" s="45"/>
      <c r="E23" s="45"/>
      <c r="F23" s="46"/>
      <c r="G23" s="46"/>
      <c r="H23" s="46"/>
    </row>
    <row r="24" spans="1:15" ht="19.5" customHeight="1">
      <c r="A24" s="44" t="s">
        <v>44</v>
      </c>
      <c r="B24" s="45" t="s">
        <v>45</v>
      </c>
      <c r="C24" s="45"/>
      <c r="D24" s="45"/>
      <c r="E24" s="45"/>
      <c r="F24" s="46"/>
      <c r="G24" s="46"/>
      <c r="H24" s="46"/>
    </row>
    <row r="25" spans="1:15" ht="19.5" customHeight="1">
      <c r="A25" s="44" t="s">
        <v>46</v>
      </c>
      <c r="B25" s="45" t="s">
        <v>47</v>
      </c>
      <c r="C25" s="45"/>
      <c r="D25" s="45"/>
      <c r="E25" s="45"/>
      <c r="F25" s="46"/>
      <c r="G25" s="46"/>
      <c r="H25" s="46"/>
    </row>
    <row r="26" spans="1:15" ht="19.5" customHeight="1">
      <c r="A26" s="44" t="s">
        <v>48</v>
      </c>
      <c r="B26" s="45" t="s">
        <v>49</v>
      </c>
      <c r="C26" s="46"/>
      <c r="D26" s="46"/>
      <c r="E26" s="46"/>
      <c r="F26" s="46"/>
      <c r="G26" s="46"/>
      <c r="H26" s="46"/>
      <c r="I26" s="51"/>
      <c r="J26" s="51"/>
      <c r="K26" s="51"/>
      <c r="L26" s="51"/>
      <c r="M26" s="51"/>
      <c r="N26" s="51"/>
      <c r="O26" s="51"/>
    </row>
    <row r="27" spans="1:15" ht="19.5" customHeight="1">
      <c r="A27" s="44" t="s">
        <v>50</v>
      </c>
      <c r="B27" s="45" t="s">
        <v>51</v>
      </c>
      <c r="C27" s="51"/>
      <c r="D27" s="51"/>
      <c r="E27" s="51"/>
      <c r="F27" s="51"/>
      <c r="G27" s="51"/>
      <c r="H27" s="51"/>
      <c r="I27" s="51"/>
      <c r="J27" s="51"/>
      <c r="K27" s="51"/>
      <c r="L27" s="51"/>
      <c r="M27" s="51"/>
      <c r="N27" s="51"/>
      <c r="O27" s="51"/>
    </row>
    <row r="28" spans="1:15" ht="19.5" customHeight="1">
      <c r="A28" s="44" t="s">
        <v>52</v>
      </c>
      <c r="B28" s="45" t="s">
        <v>53</v>
      </c>
      <c r="C28" s="45"/>
      <c r="D28" s="45"/>
      <c r="E28" s="45"/>
      <c r="F28" s="46"/>
      <c r="G28" s="46"/>
      <c r="H28" s="46"/>
    </row>
    <row r="29" spans="1:15" ht="19.5" customHeight="1">
      <c r="A29" s="47"/>
      <c r="B29" s="45" t="s">
        <v>54</v>
      </c>
      <c r="C29" s="45"/>
      <c r="D29" s="45"/>
      <c r="E29" s="45"/>
      <c r="F29" s="46"/>
      <c r="G29" s="46"/>
      <c r="H29" s="46"/>
    </row>
    <row r="30" spans="1:15" ht="19.5" customHeight="1">
      <c r="A30" s="44" t="s">
        <v>55</v>
      </c>
      <c r="B30" s="45" t="s">
        <v>56</v>
      </c>
      <c r="C30" s="45"/>
      <c r="D30" s="45"/>
      <c r="E30" s="45"/>
      <c r="F30" s="46"/>
      <c r="G30" s="46"/>
      <c r="H30" s="46"/>
    </row>
    <row r="31" spans="1:15" ht="19.5" customHeight="1">
      <c r="A31" s="44" t="s">
        <v>57</v>
      </c>
      <c r="B31" s="45" t="s">
        <v>58</v>
      </c>
      <c r="C31" s="45"/>
      <c r="D31" s="45"/>
      <c r="E31" s="45"/>
      <c r="F31" s="46"/>
      <c r="G31" s="46"/>
      <c r="H31" s="46"/>
    </row>
    <row r="32" spans="1:15" ht="19.5" customHeight="1">
      <c r="A32" s="44"/>
      <c r="B32" s="45" t="s">
        <v>59</v>
      </c>
      <c r="C32" s="45"/>
      <c r="D32" s="45"/>
      <c r="E32" s="45"/>
      <c r="F32" s="46"/>
      <c r="G32" s="46"/>
      <c r="H32" s="46"/>
    </row>
    <row r="33" spans="1:15" ht="19.5" customHeight="1">
      <c r="A33" s="44" t="s">
        <v>60</v>
      </c>
      <c r="B33" s="45" t="s">
        <v>61</v>
      </c>
      <c r="C33" s="45"/>
      <c r="D33" s="45"/>
      <c r="E33" s="45"/>
      <c r="F33" s="46"/>
      <c r="G33" s="46"/>
      <c r="H33" s="46"/>
    </row>
    <row r="34" spans="1:15" ht="19.5" customHeight="1">
      <c r="A34" s="44" t="s">
        <v>62</v>
      </c>
      <c r="B34" s="45" t="s">
        <v>63</v>
      </c>
      <c r="C34" s="45"/>
      <c r="D34" s="45"/>
      <c r="E34" s="45"/>
      <c r="F34" s="46"/>
      <c r="G34" s="46"/>
      <c r="H34" s="46"/>
    </row>
    <row r="35" spans="1:15" ht="19.5" customHeight="1">
      <c r="A35" s="44" t="s">
        <v>64</v>
      </c>
      <c r="B35" s="45" t="s">
        <v>65</v>
      </c>
      <c r="C35" s="49"/>
      <c r="D35" s="49"/>
      <c r="E35" s="49"/>
    </row>
    <row r="36" spans="1:15" ht="19.5" customHeight="1">
      <c r="A36" s="52"/>
      <c r="B36" s="45" t="s">
        <v>66</v>
      </c>
      <c r="C36" s="49"/>
      <c r="D36" s="45"/>
      <c r="E36" s="45"/>
      <c r="F36" s="45"/>
      <c r="H36" s="53"/>
      <c r="I36" s="53"/>
      <c r="J36" s="54"/>
      <c r="K36" s="55"/>
      <c r="L36" s="55"/>
      <c r="M36" s="55"/>
      <c r="N36" s="55"/>
      <c r="O36" s="55"/>
    </row>
    <row r="37" spans="1:15" ht="19.5" customHeight="1">
      <c r="A37" s="44" t="s">
        <v>67</v>
      </c>
      <c r="B37" s="45" t="s">
        <v>68</v>
      </c>
      <c r="C37" s="45"/>
      <c r="D37" s="45" t="s">
        <v>69</v>
      </c>
      <c r="E37" s="49"/>
      <c r="F37" s="53"/>
      <c r="G37" s="53"/>
      <c r="J37" s="55"/>
      <c r="K37" s="55"/>
      <c r="L37" s="55"/>
      <c r="M37" s="55"/>
      <c r="N37" s="55"/>
      <c r="O37" s="55"/>
    </row>
    <row r="38" spans="1:15" ht="19.5" customHeight="1">
      <c r="A38" s="56"/>
      <c r="B38" s="45"/>
      <c r="C38" s="49"/>
      <c r="D38" s="45" t="s">
        <v>70</v>
      </c>
      <c r="E38" s="49"/>
      <c r="F38" s="45"/>
      <c r="G38" s="45"/>
    </row>
    <row r="39" spans="1:15" ht="19.5" customHeight="1">
      <c r="A39" s="56"/>
      <c r="B39" s="45"/>
      <c r="C39" s="49"/>
      <c r="D39" s="45" t="s">
        <v>71</v>
      </c>
      <c r="E39" s="49"/>
      <c r="F39" s="45"/>
      <c r="G39" s="45"/>
    </row>
    <row r="40" spans="1:15" ht="19.5" customHeight="1">
      <c r="D40" s="43" t="s">
        <v>72</v>
      </c>
    </row>
  </sheetData>
  <mergeCells count="1">
    <mergeCell ref="A1:P1"/>
  </mergeCells>
  <phoneticPr fontId="2"/>
  <pageMargins left="0.78700000000000003" right="0.78700000000000003" top="0.66" bottom="0.64" header="0.51200000000000001" footer="0.51200000000000001"/>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dimension ref="B1:D16"/>
  <sheetViews>
    <sheetView workbookViewId="0">
      <selection activeCell="F6" sqref="F6"/>
    </sheetView>
  </sheetViews>
  <sheetFormatPr defaultColWidth="9" defaultRowHeight="28.5"/>
  <cols>
    <col min="1" max="1" width="9" style="57"/>
    <col min="2" max="2" width="6.625" style="57" bestFit="1" customWidth="1"/>
    <col min="3" max="3" width="48.375" style="57" bestFit="1" customWidth="1"/>
    <col min="4" max="4" width="16.5" style="57" customWidth="1"/>
    <col min="5" max="16384" width="9" style="57"/>
  </cols>
  <sheetData>
    <row r="1" spans="2:4">
      <c r="B1" s="57">
        <v>1</v>
      </c>
      <c r="C1" s="73" t="s">
        <v>92</v>
      </c>
      <c r="D1" s="73"/>
    </row>
    <row r="2" spans="2:4">
      <c r="B2" s="57">
        <v>2</v>
      </c>
      <c r="C2" s="73" t="s">
        <v>88</v>
      </c>
      <c r="D2" s="73"/>
    </row>
    <row r="3" spans="2:4">
      <c r="B3" s="57">
        <v>3</v>
      </c>
      <c r="C3" s="73" t="s">
        <v>95</v>
      </c>
      <c r="D3" s="73"/>
    </row>
    <row r="4" spans="2:4">
      <c r="B4" s="57">
        <v>4</v>
      </c>
      <c r="C4" s="73" t="s">
        <v>97</v>
      </c>
      <c r="D4" s="73"/>
    </row>
    <row r="5" spans="2:4">
      <c r="B5" s="57">
        <v>5</v>
      </c>
      <c r="C5" s="73" t="s">
        <v>96</v>
      </c>
      <c r="D5" s="73"/>
    </row>
    <row r="6" spans="2:4">
      <c r="B6" s="57">
        <v>6</v>
      </c>
      <c r="C6" s="73" t="s">
        <v>89</v>
      </c>
      <c r="D6" s="73"/>
    </row>
    <row r="7" spans="2:4">
      <c r="B7" s="57">
        <v>7</v>
      </c>
      <c r="C7" s="73" t="s">
        <v>85</v>
      </c>
      <c r="D7" s="73"/>
    </row>
    <row r="8" spans="2:4">
      <c r="B8" s="57">
        <v>8</v>
      </c>
      <c r="C8" s="73" t="s">
        <v>83</v>
      </c>
      <c r="D8" s="73"/>
    </row>
    <row r="9" spans="2:4">
      <c r="B9" s="57">
        <v>9</v>
      </c>
      <c r="C9" s="73" t="s">
        <v>100</v>
      </c>
      <c r="D9" s="73"/>
    </row>
    <row r="10" spans="2:4">
      <c r="B10" s="57">
        <v>10</v>
      </c>
      <c r="C10" s="73" t="s">
        <v>87</v>
      </c>
      <c r="D10" s="73"/>
    </row>
    <row r="11" spans="2:4">
      <c r="B11" s="57">
        <v>11</v>
      </c>
      <c r="C11" s="73" t="s">
        <v>84</v>
      </c>
      <c r="D11" s="73"/>
    </row>
    <row r="12" spans="2:4">
      <c r="B12" s="57">
        <v>12</v>
      </c>
      <c r="C12" s="73" t="s">
        <v>93</v>
      </c>
      <c r="D12" s="73"/>
    </row>
    <row r="13" spans="2:4">
      <c r="B13" s="57">
        <v>13</v>
      </c>
      <c r="C13" s="73" t="s">
        <v>90</v>
      </c>
      <c r="D13" s="73"/>
    </row>
    <row r="14" spans="2:4">
      <c r="B14" s="57">
        <v>14</v>
      </c>
      <c r="C14" s="73" t="s">
        <v>91</v>
      </c>
      <c r="D14" s="73"/>
    </row>
    <row r="15" spans="2:4">
      <c r="B15" s="57">
        <v>15</v>
      </c>
      <c r="C15" s="73" t="s">
        <v>102</v>
      </c>
      <c r="D15" s="73"/>
    </row>
    <row r="16" spans="2:4">
      <c r="B16" s="57">
        <v>16</v>
      </c>
      <c r="C16" s="73" t="s">
        <v>101</v>
      </c>
      <c r="D16" s="73"/>
    </row>
  </sheetData>
  <sheetProtection selectLockedCells="1"/>
  <phoneticPr fontId="2"/>
  <pageMargins left="0.78700000000000003" right="0.78700000000000003" top="0.98399999999999999" bottom="0.98399999999999999" header="0.51200000000000001" footer="0.51200000000000001"/>
  <pageSetup paperSize="9"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dimension ref="A1:K19"/>
  <sheetViews>
    <sheetView tabSelected="1" workbookViewId="0">
      <selection activeCell="L5" sqref="L5"/>
    </sheetView>
  </sheetViews>
  <sheetFormatPr defaultRowHeight="13.5"/>
  <cols>
    <col min="1" max="1" width="9.625" customWidth="1"/>
    <col min="2" max="2" width="5.125" customWidth="1"/>
    <col min="3" max="4" width="3.75" customWidth="1"/>
    <col min="5" max="5" width="23.25" customWidth="1"/>
    <col min="6" max="6" width="6" customWidth="1"/>
    <col min="7" max="7" width="5.125" customWidth="1"/>
    <col min="8" max="9" width="3.625" customWidth="1"/>
    <col min="10" max="10" width="22.375" customWidth="1"/>
    <col min="11" max="11" width="6" customWidth="1"/>
  </cols>
  <sheetData>
    <row r="1" spans="1:11" ht="44.25" customHeight="1">
      <c r="A1" s="87" t="s">
        <v>108</v>
      </c>
      <c r="B1" s="88"/>
      <c r="C1" s="88"/>
      <c r="D1" s="88"/>
      <c r="E1" s="88"/>
      <c r="F1" s="88"/>
      <c r="G1" s="88"/>
      <c r="H1" s="88"/>
      <c r="I1" s="88"/>
      <c r="J1" s="88"/>
      <c r="K1" s="88"/>
    </row>
    <row r="2" spans="1:11" ht="4.5" customHeight="1">
      <c r="A2" s="89"/>
      <c r="B2" s="90"/>
      <c r="C2" s="91"/>
      <c r="D2" s="92"/>
      <c r="E2" s="93"/>
      <c r="F2" s="93"/>
      <c r="G2" s="94"/>
      <c r="H2" s="94"/>
      <c r="I2" s="95"/>
      <c r="J2" s="95"/>
      <c r="K2" s="95"/>
    </row>
    <row r="3" spans="1:11" ht="18" thickBot="1">
      <c r="A3" s="96">
        <v>42336</v>
      </c>
      <c r="B3" s="97"/>
      <c r="C3" s="97"/>
      <c r="D3" s="98"/>
      <c r="E3" s="99"/>
      <c r="F3" s="100"/>
      <c r="G3" s="28"/>
      <c r="H3" s="28"/>
      <c r="I3" s="28"/>
      <c r="J3" s="101" t="s">
        <v>118</v>
      </c>
      <c r="K3" s="28"/>
    </row>
    <row r="4" spans="1:11" ht="23.25" customHeight="1" thickBot="1">
      <c r="A4" s="102" t="s">
        <v>8</v>
      </c>
      <c r="B4" s="103" t="s">
        <v>104</v>
      </c>
      <c r="C4" s="104"/>
      <c r="D4" s="105" t="s">
        <v>119</v>
      </c>
      <c r="E4" s="106"/>
      <c r="F4" s="107" t="s">
        <v>106</v>
      </c>
      <c r="G4" s="103" t="s">
        <v>104</v>
      </c>
      <c r="H4" s="104"/>
      <c r="I4" s="105" t="s">
        <v>120</v>
      </c>
      <c r="J4" s="106"/>
      <c r="K4" s="107" t="s">
        <v>106</v>
      </c>
    </row>
    <row r="5" spans="1:11" ht="25.5">
      <c r="A5" s="108">
        <v>0.54166666666666663</v>
      </c>
      <c r="B5" s="109">
        <v>4</v>
      </c>
      <c r="C5" s="110" t="s">
        <v>107</v>
      </c>
      <c r="D5" s="111"/>
      <c r="E5" s="112" t="str">
        <f>IF(ISERROR(VLOOKUP(D5,チームマスター!$B:$C,2,0)),"",(VLOOKUP(D5,チームマスター!$B:$C,2,0)))</f>
        <v/>
      </c>
      <c r="F5" s="113"/>
      <c r="G5" s="109"/>
      <c r="H5" s="110" t="s">
        <v>107</v>
      </c>
      <c r="I5" s="111"/>
      <c r="J5" s="112" t="str">
        <f>IF(ISERROR(VLOOKUP(I5,チームマスター!$B:$C,2,0)),"",(VLOOKUP(I5,チームマスター!$B:$C,2,0)))</f>
        <v/>
      </c>
      <c r="K5" s="113"/>
    </row>
    <row r="6" spans="1:11" ht="26.25" thickBot="1">
      <c r="A6" s="114"/>
      <c r="B6" s="115"/>
      <c r="C6" s="116" t="s">
        <v>107</v>
      </c>
      <c r="D6" s="117"/>
      <c r="E6" s="118" t="str">
        <f>IF(ISERROR(VLOOKUP(D6,チームマスター!$B:$C,2,0)),"",(VLOOKUP(D6,チームマスター!$B:$C,2,0)))</f>
        <v/>
      </c>
      <c r="F6" s="119"/>
      <c r="G6" s="115"/>
      <c r="H6" s="116" t="s">
        <v>107</v>
      </c>
      <c r="I6" s="117"/>
      <c r="J6" s="118" t="str">
        <f>IF(ISERROR(VLOOKUP(I6,チームマスター!$B:$C,2,0)),"",(VLOOKUP(I6,チームマスター!$B:$C,2,0)))</f>
        <v/>
      </c>
      <c r="K6" s="119"/>
    </row>
    <row r="7" spans="1:11" ht="25.5">
      <c r="A7" s="108">
        <v>0.54166666666666663</v>
      </c>
      <c r="B7" s="109">
        <v>2</v>
      </c>
      <c r="C7" s="110" t="s">
        <v>107</v>
      </c>
      <c r="D7" s="111"/>
      <c r="E7" s="112" t="str">
        <f>IF(ISERROR(VLOOKUP(D7,チームマスター!$B:$C,2,0)),"",(VLOOKUP(D7,チームマスター!$B:$C,2,0)))</f>
        <v/>
      </c>
      <c r="F7" s="113"/>
      <c r="G7" s="109">
        <v>8</v>
      </c>
      <c r="H7" s="110" t="s">
        <v>107</v>
      </c>
      <c r="I7" s="111"/>
      <c r="J7" s="112" t="str">
        <f>IF(ISERROR(VLOOKUP(I7,チームマスター!$B:$C,2,0)),"",(VLOOKUP(I7,チームマスター!$B:$C,2,0)))</f>
        <v/>
      </c>
      <c r="K7" s="113"/>
    </row>
    <row r="8" spans="1:11" ht="26.25" thickBot="1">
      <c r="A8" s="114"/>
      <c r="B8" s="115"/>
      <c r="C8" s="116" t="s">
        <v>107</v>
      </c>
      <c r="D8" s="117"/>
      <c r="E8" s="118" t="str">
        <f>IF(ISERROR(VLOOKUP(D8,チームマスター!$B:$C,2,0)),"",(VLOOKUP(D8,チームマスター!$B:$C,2,0)))</f>
        <v/>
      </c>
      <c r="F8" s="119"/>
      <c r="G8" s="115"/>
      <c r="H8" s="116" t="s">
        <v>107</v>
      </c>
      <c r="I8" s="117"/>
      <c r="J8" s="118" t="str">
        <f>IF(ISERROR(VLOOKUP(I8,チームマスター!$B:$C,2,0)),"",(VLOOKUP(I8,チームマスター!$B:$C,2,0)))</f>
        <v/>
      </c>
      <c r="K8" s="119"/>
    </row>
    <row r="9" spans="1:11" ht="18.75">
      <c r="A9" s="124"/>
      <c r="B9" s="125"/>
      <c r="C9" s="126"/>
      <c r="D9" s="127"/>
      <c r="E9" s="128"/>
      <c r="F9" s="125"/>
      <c r="G9" s="125"/>
      <c r="H9" s="126"/>
      <c r="I9" s="127"/>
      <c r="J9" s="128"/>
      <c r="K9" s="125"/>
    </row>
    <row r="10" spans="1:11" ht="18.75">
      <c r="A10" s="124"/>
      <c r="B10" s="125"/>
      <c r="C10" s="126"/>
      <c r="D10" s="127"/>
      <c r="E10" s="128"/>
      <c r="F10" s="125"/>
      <c r="G10" s="125"/>
      <c r="H10" s="126"/>
      <c r="I10" s="127"/>
      <c r="J10" s="128"/>
      <c r="K10" s="125"/>
    </row>
    <row r="11" spans="1:11" ht="6" customHeight="1">
      <c r="A11" s="89"/>
      <c r="B11" s="90"/>
      <c r="C11" s="91"/>
      <c r="D11" s="92"/>
      <c r="E11" s="93"/>
      <c r="F11" s="93"/>
      <c r="G11" s="94"/>
      <c r="H11" s="94"/>
      <c r="I11" s="95"/>
      <c r="J11" s="95"/>
      <c r="K11" s="95"/>
    </row>
    <row r="12" spans="1:11" ht="18" thickBot="1">
      <c r="A12" s="96">
        <v>42337</v>
      </c>
      <c r="B12" s="97"/>
      <c r="C12" s="97"/>
      <c r="D12" s="98"/>
      <c r="E12" s="99"/>
      <c r="F12" s="100"/>
      <c r="G12" s="28"/>
      <c r="H12" s="28"/>
      <c r="I12" s="28"/>
      <c r="J12" s="101" t="s">
        <v>122</v>
      </c>
      <c r="K12" s="28"/>
    </row>
    <row r="13" spans="1:11" ht="23.25" customHeight="1" thickBot="1">
      <c r="A13" s="102" t="s">
        <v>8</v>
      </c>
      <c r="B13" s="103" t="s">
        <v>104</v>
      </c>
      <c r="C13" s="104"/>
      <c r="D13" s="105" t="s">
        <v>105</v>
      </c>
      <c r="E13" s="106"/>
      <c r="F13" s="107" t="s">
        <v>106</v>
      </c>
      <c r="G13" s="103" t="s">
        <v>104</v>
      </c>
      <c r="H13" s="104"/>
      <c r="I13" s="105" t="s">
        <v>121</v>
      </c>
      <c r="J13" s="106"/>
      <c r="K13" s="107" t="s">
        <v>106</v>
      </c>
    </row>
    <row r="14" spans="1:11" ht="24.75" customHeight="1">
      <c r="A14" s="120">
        <v>0.54166666666666663</v>
      </c>
      <c r="B14" s="109">
        <v>1</v>
      </c>
      <c r="C14" s="110" t="s">
        <v>107</v>
      </c>
      <c r="D14" s="111"/>
      <c r="E14" s="112" t="str">
        <f>IF(ISERROR(VLOOKUP(D14,チームマスター!$B:$C,2,0)),"",(VLOOKUP(D14,チームマスター!$B:$C,2,0)))</f>
        <v/>
      </c>
      <c r="F14" s="113"/>
      <c r="G14" s="109">
        <v>3</v>
      </c>
      <c r="H14" s="110" t="s">
        <v>107</v>
      </c>
      <c r="I14" s="111">
        <v>29</v>
      </c>
      <c r="J14" s="112" t="str">
        <f>IF(ISERROR(VLOOKUP(I14,チームマスター!$B:$C,2,0)),"",(VLOOKUP(I14,チームマスター!$B:$C,2,0)))</f>
        <v/>
      </c>
      <c r="K14" s="113"/>
    </row>
    <row r="15" spans="1:11" ht="24.75" customHeight="1" thickBot="1">
      <c r="A15" s="121"/>
      <c r="B15" s="115"/>
      <c r="C15" s="116" t="s">
        <v>107</v>
      </c>
      <c r="D15" s="117"/>
      <c r="E15" s="118" t="str">
        <f>IF(ISERROR(VLOOKUP(D15,チームマスター!$B:$C,2,0)),"",(VLOOKUP(D15,チームマスター!$B:$C,2,0)))</f>
        <v/>
      </c>
      <c r="F15" s="119"/>
      <c r="G15" s="115"/>
      <c r="H15" s="116" t="s">
        <v>107</v>
      </c>
      <c r="I15" s="117">
        <v>34</v>
      </c>
      <c r="J15" s="118" t="str">
        <f>IF(ISERROR(VLOOKUP(I15,チームマスター!$B:$C,2,0)),"",(VLOOKUP(I15,チームマスター!$B:$C,2,0)))</f>
        <v/>
      </c>
      <c r="K15" s="119"/>
    </row>
    <row r="16" spans="1:11" ht="25.5">
      <c r="A16" s="122">
        <v>0.63541666666666663</v>
      </c>
      <c r="B16" s="109">
        <v>7</v>
      </c>
      <c r="C16" s="110" t="s">
        <v>107</v>
      </c>
      <c r="D16" s="111"/>
      <c r="E16" s="112" t="str">
        <f>IF(ISERROR(VLOOKUP(D16,チームマスター!$B:$C,2,0)),"",(VLOOKUP(D16,チームマスター!$B:$C,2,0)))</f>
        <v/>
      </c>
      <c r="F16" s="113"/>
      <c r="G16" s="109"/>
      <c r="H16" s="110" t="s">
        <v>107</v>
      </c>
      <c r="I16" s="111">
        <v>29</v>
      </c>
      <c r="J16" s="112" t="str">
        <f>IF(ISERROR(VLOOKUP(I16,チームマスター!$B:$C,2,0)),"",(VLOOKUP(I16,チームマスター!$B:$C,2,0)))</f>
        <v/>
      </c>
      <c r="K16" s="113"/>
    </row>
    <row r="17" spans="1:11" ht="26.25" thickBot="1">
      <c r="A17" s="123"/>
      <c r="B17" s="115"/>
      <c r="C17" s="116" t="s">
        <v>107</v>
      </c>
      <c r="D17" s="117"/>
      <c r="E17" s="118" t="str">
        <f>IF(ISERROR(VLOOKUP(D17,チームマスター!$B:$C,2,0)),"",(VLOOKUP(D17,チームマスター!$B:$C,2,0)))</f>
        <v/>
      </c>
      <c r="F17" s="119"/>
      <c r="G17" s="115"/>
      <c r="H17" s="116" t="s">
        <v>107</v>
      </c>
      <c r="I17" s="117">
        <v>34</v>
      </c>
      <c r="J17" s="118" t="str">
        <f>IF(ISERROR(VLOOKUP(I17,チームマスター!$B:$C,2,0)),"",(VLOOKUP(I17,チームマスター!$B:$C,2,0)))</f>
        <v/>
      </c>
      <c r="K17" s="119"/>
    </row>
    <row r="18" spans="1:11" ht="25.5">
      <c r="A18" s="122">
        <v>0.63541666666666663</v>
      </c>
      <c r="B18" s="109">
        <v>5</v>
      </c>
      <c r="C18" s="110" t="s">
        <v>107</v>
      </c>
      <c r="D18" s="111"/>
      <c r="E18" s="112" t="str">
        <f>IF(ISERROR(VLOOKUP(D18,チームマスター!$B:$C,2,0)),"",(VLOOKUP(D18,チームマスター!$B:$C,2,0)))</f>
        <v/>
      </c>
      <c r="F18" s="113"/>
      <c r="G18" s="109">
        <v>6</v>
      </c>
      <c r="H18" s="110" t="s">
        <v>107</v>
      </c>
      <c r="I18" s="111">
        <v>29</v>
      </c>
      <c r="J18" s="112" t="str">
        <f>IF(ISERROR(VLOOKUP(I18,チームマスター!$B:$C,2,0)),"",(VLOOKUP(I18,チームマスター!$B:$C,2,0)))</f>
        <v/>
      </c>
      <c r="K18" s="113"/>
    </row>
    <row r="19" spans="1:11" ht="26.25" thickBot="1">
      <c r="A19" s="123"/>
      <c r="B19" s="115"/>
      <c r="C19" s="116" t="s">
        <v>107</v>
      </c>
      <c r="D19" s="117"/>
      <c r="E19" s="118" t="str">
        <f>IF(ISERROR(VLOOKUP(D19,チームマスター!$B:$C,2,0)),"",(VLOOKUP(D19,チームマスター!$B:$C,2,0)))</f>
        <v/>
      </c>
      <c r="F19" s="119"/>
      <c r="G19" s="115"/>
      <c r="H19" s="116" t="s">
        <v>107</v>
      </c>
      <c r="I19" s="117">
        <v>34</v>
      </c>
      <c r="J19" s="118" t="str">
        <f>IF(ISERROR(VLOOKUP(I19,チームマスター!$B:$C,2,0)),"",(VLOOKUP(I19,チームマスター!$B:$C,2,0)))</f>
        <v/>
      </c>
      <c r="K19" s="119"/>
    </row>
  </sheetData>
  <mergeCells count="21">
    <mergeCell ref="B16:B17"/>
    <mergeCell ref="A7:A8"/>
    <mergeCell ref="B7:B8"/>
    <mergeCell ref="G7:G8"/>
    <mergeCell ref="B18:B19"/>
    <mergeCell ref="G18:G19"/>
    <mergeCell ref="G16:G17"/>
    <mergeCell ref="B14:B15"/>
    <mergeCell ref="E11:H11"/>
    <mergeCell ref="A12:D12"/>
    <mergeCell ref="D13:E13"/>
    <mergeCell ref="I13:J13"/>
    <mergeCell ref="G14:G15"/>
    <mergeCell ref="A1:K1"/>
    <mergeCell ref="E2:H2"/>
    <mergeCell ref="A3:D3"/>
    <mergeCell ref="D4:E4"/>
    <mergeCell ref="I4:J4"/>
    <mergeCell ref="A5:A6"/>
    <mergeCell ref="B5:B6"/>
    <mergeCell ref="G5:G6"/>
  </mergeCells>
  <phoneticPr fontId="2"/>
  <pageMargins left="0.70866141732283472" right="0.70866141732283472" top="0.74803149606299213" bottom="0.74803149606299213" header="0.31496062992125984" footer="0.31496062992125984"/>
  <pageSetup paperSize="9" scale="14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入力用</vt:lpstr>
      <vt:lpstr>16チーム</vt:lpstr>
      <vt:lpstr>チーム名</vt:lpstr>
      <vt:lpstr>日程</vt:lpstr>
      <vt:lpstr>大会要項</vt:lpstr>
      <vt:lpstr>チームマスター</vt:lpstr>
      <vt:lpstr>１１月２８，２９日</vt:lpstr>
      <vt:lpstr>'１１月２８，２９日'!Print_Area</vt:lpstr>
      <vt:lpstr>'16チーム'!Print_Area</vt:lpstr>
      <vt:lpstr>チームマスター!Print_Area</vt:lpstr>
      <vt:lpstr>チーム名!Print_Area</vt:lpstr>
      <vt:lpstr>日程!Print_Area</vt:lpstr>
    </vt:vector>
  </TitlesOfParts>
  <Company>Nihon Unisys,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Hideyuki Endo</dc:creator>
  <cp:lastModifiedBy>kawamoto</cp:lastModifiedBy>
  <cp:lastPrinted>2015-11-15T11:50:22Z</cp:lastPrinted>
  <dcterms:created xsi:type="dcterms:W3CDTF">2008-03-14T09:35:09Z</dcterms:created>
  <dcterms:modified xsi:type="dcterms:W3CDTF">2015-11-15T11:50:27Z</dcterms:modified>
</cp:coreProperties>
</file>